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\Desktop\Yeni klasör (4)\"/>
    </mc:Choice>
  </mc:AlternateContent>
  <bookViews>
    <workbookView xWindow="0" yWindow="0" windowWidth="23040" windowHeight="9204"/>
  </bookViews>
  <sheets>
    <sheet name="Graduate School of Engineering" sheetId="1" r:id="rId1"/>
    <sheet name="POLITICAL SCI." sheetId="2" r:id="rId2"/>
    <sheet name="ARCHITECTURE" sheetId="3" r:id="rId3"/>
    <sheet name="COMPUTER ENG." sheetId="4" r:id="rId4"/>
    <sheet name="EEE" sheetId="5" r:id="rId5"/>
    <sheet name="INDUSTRIAL ENG." sheetId="6" r:id="rId6"/>
    <sheet name="CIVIL ENG." sheetId="7" r:id="rId7"/>
    <sheet name="MECHANICAL ENG." sheetId="8" r:id="rId8"/>
    <sheet name="Institute of Social Sciences" sheetId="9" r:id="rId9"/>
    <sheet name="BIO ENG." sheetId="10" r:id="rId10"/>
    <sheet name="MOLECULAR BIO." sheetId="11" r:id="rId11"/>
    <sheet name="BUSINESS ADM.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2" l="1"/>
  <c r="H18" i="12"/>
  <c r="H10" i="12"/>
  <c r="H8" i="12"/>
  <c r="H16" i="12"/>
  <c r="H15" i="12"/>
  <c r="H2" i="12"/>
  <c r="H6" i="12"/>
  <c r="H21" i="12"/>
  <c r="H13" i="12"/>
  <c r="H4" i="12"/>
  <c r="H17" i="12"/>
  <c r="H5" i="12"/>
  <c r="H20" i="12"/>
  <c r="H7" i="12"/>
  <c r="H12" i="12"/>
  <c r="H3" i="12"/>
  <c r="H9" i="12"/>
  <c r="H14" i="12"/>
  <c r="H11" i="12"/>
  <c r="H15" i="11"/>
  <c r="H28" i="11"/>
  <c r="H13" i="11"/>
  <c r="H42" i="11"/>
  <c r="H34" i="11"/>
  <c r="H24" i="11"/>
  <c r="H17" i="11"/>
  <c r="H36" i="11"/>
  <c r="H2" i="11"/>
  <c r="H31" i="11"/>
  <c r="H6" i="11"/>
  <c r="H12" i="11"/>
  <c r="H37" i="11"/>
  <c r="H9" i="11"/>
  <c r="H26" i="11"/>
  <c r="H25" i="11"/>
  <c r="H20" i="11"/>
  <c r="H3" i="11"/>
  <c r="H18" i="11"/>
  <c r="H5" i="11"/>
  <c r="H39" i="11"/>
  <c r="H41" i="11"/>
  <c r="H30" i="11"/>
  <c r="H8" i="11"/>
  <c r="H7" i="11"/>
  <c r="H19" i="11"/>
  <c r="H22" i="11"/>
  <c r="H35" i="11"/>
  <c r="H43" i="11"/>
  <c r="H27" i="11"/>
  <c r="H38" i="11"/>
  <c r="H32" i="11"/>
  <c r="H40" i="11"/>
  <c r="H45" i="11"/>
  <c r="H23" i="11"/>
  <c r="H4" i="11"/>
  <c r="H10" i="11"/>
  <c r="H21" i="11"/>
  <c r="H29" i="11"/>
  <c r="H44" i="11"/>
  <c r="H14" i="11"/>
  <c r="H33" i="11"/>
  <c r="H11" i="11"/>
  <c r="H16" i="11"/>
  <c r="H16" i="10"/>
  <c r="H4" i="10"/>
  <c r="H18" i="10"/>
  <c r="H11" i="10"/>
  <c r="H8" i="10"/>
  <c r="H3" i="10"/>
  <c r="H6" i="10"/>
  <c r="H5" i="10"/>
  <c r="H15" i="10"/>
  <c r="H10" i="10"/>
  <c r="H13" i="10"/>
  <c r="H14" i="10"/>
  <c r="H12" i="10"/>
  <c r="H17" i="10"/>
  <c r="H9" i="10"/>
  <c r="H7" i="10"/>
  <c r="H2" i="10"/>
  <c r="H3" i="9"/>
  <c r="H2" i="9"/>
  <c r="H18" i="8"/>
  <c r="H9" i="8"/>
  <c r="H19" i="8"/>
  <c r="H5" i="8"/>
  <c r="H13" i="8"/>
  <c r="H10" i="8"/>
  <c r="H15" i="8"/>
  <c r="H11" i="8"/>
  <c r="H7" i="8"/>
  <c r="H16" i="8"/>
  <c r="H6" i="8"/>
  <c r="H2" i="8"/>
  <c r="H8" i="8"/>
  <c r="H14" i="8"/>
  <c r="H21" i="8"/>
  <c r="H20" i="8"/>
  <c r="H17" i="8"/>
  <c r="H4" i="8"/>
  <c r="H12" i="8"/>
  <c r="H3" i="8"/>
  <c r="H2" i="7"/>
  <c r="H16" i="7"/>
  <c r="H13" i="7"/>
  <c r="H5" i="7"/>
  <c r="H8" i="7"/>
  <c r="H9" i="7"/>
  <c r="H17" i="7"/>
  <c r="H10" i="7"/>
  <c r="H6" i="7"/>
  <c r="H14" i="7"/>
  <c r="H4" i="7"/>
  <c r="H7" i="7"/>
  <c r="H12" i="7"/>
  <c r="H15" i="7"/>
  <c r="H3" i="7"/>
  <c r="H11" i="7"/>
  <c r="H9" i="6"/>
  <c r="H39" i="6"/>
  <c r="H32" i="6"/>
  <c r="H2" i="6"/>
  <c r="H10" i="6"/>
  <c r="H28" i="6"/>
  <c r="H38" i="6"/>
  <c r="H11" i="6"/>
  <c r="H20" i="6"/>
  <c r="H16" i="6"/>
  <c r="H22" i="6"/>
  <c r="H36" i="6"/>
  <c r="H24" i="6"/>
  <c r="H27" i="6"/>
  <c r="H18" i="6"/>
  <c r="H26" i="6"/>
  <c r="H15" i="6"/>
  <c r="H23" i="6"/>
  <c r="H30" i="6"/>
  <c r="H35" i="6"/>
  <c r="H12" i="6"/>
  <c r="H7" i="6"/>
  <c r="H34" i="6"/>
  <c r="H4" i="6"/>
  <c r="H14" i="6"/>
  <c r="H41" i="6"/>
  <c r="H31" i="6"/>
  <c r="H25" i="6"/>
  <c r="H21" i="6"/>
  <c r="H6" i="6"/>
  <c r="H33" i="6"/>
  <c r="H5" i="6"/>
  <c r="H17" i="6"/>
  <c r="H8" i="6"/>
  <c r="H40" i="6"/>
  <c r="H3" i="6"/>
  <c r="H29" i="6"/>
  <c r="H37" i="6"/>
  <c r="H19" i="6"/>
  <c r="H13" i="6"/>
  <c r="H12" i="5"/>
  <c r="H7" i="5"/>
  <c r="H15" i="5"/>
  <c r="H4" i="5"/>
  <c r="H14" i="5"/>
  <c r="H11" i="5"/>
  <c r="H2" i="5"/>
  <c r="H20" i="5"/>
  <c r="H16" i="5"/>
  <c r="H19" i="5"/>
  <c r="H6" i="5"/>
  <c r="H18" i="5"/>
  <c r="H3" i="5"/>
  <c r="H13" i="5"/>
  <c r="H10" i="5"/>
  <c r="H8" i="5"/>
  <c r="H9" i="5"/>
  <c r="H21" i="5"/>
  <c r="H17" i="5"/>
  <c r="H5" i="5"/>
  <c r="H18" i="4"/>
  <c r="H36" i="4"/>
  <c r="H33" i="4"/>
  <c r="H35" i="4"/>
  <c r="H17" i="4"/>
  <c r="H41" i="4"/>
  <c r="H9" i="4"/>
  <c r="H44" i="4"/>
  <c r="H26" i="4"/>
  <c r="H14" i="4"/>
  <c r="H19" i="4"/>
  <c r="H3" i="4"/>
  <c r="H13" i="4"/>
  <c r="H8" i="4"/>
  <c r="H24" i="4"/>
  <c r="H27" i="4"/>
  <c r="H6" i="4"/>
  <c r="H40" i="4"/>
  <c r="H38" i="4"/>
  <c r="H10" i="4"/>
  <c r="H15" i="4"/>
  <c r="H22" i="4"/>
  <c r="H20" i="4"/>
  <c r="H48" i="4"/>
  <c r="H29" i="4"/>
  <c r="H5" i="4"/>
  <c r="H25" i="4"/>
  <c r="H31" i="4"/>
  <c r="H47" i="4"/>
  <c r="H2" i="4"/>
  <c r="H39" i="4"/>
  <c r="H34" i="4"/>
  <c r="H30" i="4"/>
  <c r="H45" i="4"/>
  <c r="H7" i="4"/>
  <c r="H43" i="4"/>
  <c r="H16" i="4"/>
  <c r="H32" i="4"/>
  <c r="H21" i="4"/>
  <c r="H28" i="4"/>
  <c r="H42" i="4"/>
  <c r="H37" i="4"/>
  <c r="H12" i="4"/>
  <c r="H46" i="4"/>
  <c r="H23" i="4"/>
  <c r="H11" i="4"/>
  <c r="H4" i="4"/>
  <c r="H34" i="3"/>
  <c r="H41" i="3"/>
  <c r="H45" i="3"/>
  <c r="H10" i="3"/>
  <c r="H33" i="3"/>
  <c r="H24" i="3"/>
  <c r="H18" i="3"/>
  <c r="H47" i="3"/>
  <c r="H29" i="3"/>
  <c r="H36" i="3"/>
  <c r="H15" i="3"/>
  <c r="H19" i="3"/>
  <c r="H5" i="3"/>
  <c r="H28" i="3"/>
  <c r="H27" i="3"/>
  <c r="H43" i="3"/>
  <c r="H49" i="3"/>
  <c r="H32" i="3"/>
  <c r="H13" i="3"/>
  <c r="H22" i="3"/>
  <c r="H4" i="3"/>
  <c r="H2" i="3"/>
  <c r="H25" i="3"/>
  <c r="H39" i="3"/>
  <c r="H40" i="3"/>
  <c r="H9" i="3"/>
  <c r="H12" i="3"/>
  <c r="H46" i="3"/>
  <c r="H38" i="3"/>
  <c r="H23" i="3"/>
  <c r="H42" i="3"/>
  <c r="H20" i="3"/>
  <c r="H44" i="3"/>
  <c r="H11" i="3"/>
  <c r="H37" i="3"/>
  <c r="H48" i="3"/>
  <c r="H8" i="3"/>
  <c r="H21" i="3"/>
  <c r="H17" i="3"/>
  <c r="H30" i="3"/>
  <c r="H26" i="3"/>
  <c r="H16" i="3"/>
  <c r="H6" i="3"/>
  <c r="H14" i="3"/>
  <c r="H7" i="3"/>
  <c r="H3" i="3"/>
  <c r="H35" i="3"/>
  <c r="H31" i="3"/>
  <c r="H6" i="2"/>
  <c r="H5" i="2"/>
  <c r="H8" i="2"/>
  <c r="H2" i="2"/>
  <c r="H3" i="2"/>
  <c r="H7" i="2"/>
  <c r="H4" i="2"/>
  <c r="H6" i="1"/>
  <c r="H2" i="1"/>
  <c r="H7" i="1"/>
  <c r="H3" i="1"/>
  <c r="H11" i="1"/>
  <c r="H8" i="1"/>
  <c r="H9" i="1"/>
  <c r="H5" i="1"/>
  <c r="H4" i="1"/>
  <c r="H10" i="1"/>
</calcChain>
</file>

<file path=xl/sharedStrings.xml><?xml version="1.0" encoding="utf-8"?>
<sst xmlns="http://schemas.openxmlformats.org/spreadsheetml/2006/main" count="2826" uniqueCount="468">
  <si>
    <t>TC KİMLİK NO.</t>
  </si>
  <si>
    <t>282*****036</t>
  </si>
  <si>
    <t>134*****378</t>
  </si>
  <si>
    <t>404*****112</t>
  </si>
  <si>
    <t>471*****820</t>
  </si>
  <si>
    <t>420*****176</t>
  </si>
  <si>
    <t>565*****852</t>
  </si>
  <si>
    <t>510*****130</t>
  </si>
  <si>
    <t>273*****726</t>
  </si>
  <si>
    <t>160*****372</t>
  </si>
  <si>
    <t>654*****482</t>
  </si>
  <si>
    <t>Fakülte / Enstitü</t>
  </si>
  <si>
    <t>Bölüm</t>
  </si>
  <si>
    <t>GNO</t>
  </si>
  <si>
    <t>YÖK Karşılığı</t>
  </si>
  <si>
    <t>Dil Puanı</t>
  </si>
  <si>
    <t>Son Puan</t>
  </si>
  <si>
    <t>NİHAİ DURUM</t>
  </si>
  <si>
    <t>Tercihler</t>
  </si>
  <si>
    <t>Durum</t>
  </si>
  <si>
    <t>Yerleştiği Yer</t>
  </si>
  <si>
    <t>2828 Sayılı Sosyal Hizmetler Kanunu ile 5395 sayılı Çocuk Koruma Kanunu Kapsamında haklarında korunma, bakım veya barınma karar</t>
  </si>
  <si>
    <t>Fiziksel bir engellilik durumunuz mevcut ise, lütfen igili kurumundan alınmış bir belge yükleyiniz.</t>
  </si>
  <si>
    <t>Lütfen anlaşma yaptıgınız kuruma ait kabul belgesini yükleyiniz.</t>
  </si>
  <si>
    <t>Şehit veya Gazi yakını iseniz ilgili kurumdan almış olğunuz belgeyi yükleyiniz.</t>
  </si>
  <si>
    <t>Daha Önce Değişim Programına Katıldımı</t>
  </si>
  <si>
    <t>Öncelik</t>
  </si>
  <si>
    <t>FEN BILIMLERI ENSTITÜSÜ</t>
  </si>
  <si>
    <t>MIMARLIK (YL) (TEZLI) (INGILIZCE)</t>
  </si>
  <si>
    <t>3.26</t>
  </si>
  <si>
    <t>Yok</t>
  </si>
  <si>
    <t>3.29</t>
  </si>
  <si>
    <t>3.92</t>
  </si>
  <si>
    <t>BIYOMÜHENDISLIK (DR) (INGILIZCE)</t>
  </si>
  <si>
    <t>3.84</t>
  </si>
  <si>
    <t>4</t>
  </si>
  <si>
    <t>ELEKTRIK VE BILGISAYAR MÜHENDISLIGI (INGILIZCE) (YL) (TEZLI)</t>
  </si>
  <si>
    <t>SÜRDÜRÜLEBILIR KENTSEL ALTYAPI MÜHENDISLIGI (YL) (TEZLI) (INGILIZCE)</t>
  </si>
  <si>
    <t>3.12</t>
  </si>
  <si>
    <t>+10</t>
  </si>
  <si>
    <t>3.87</t>
  </si>
  <si>
    <t>205*****784</t>
  </si>
  <si>
    <t>349*****100</t>
  </si>
  <si>
    <t>335*****980</t>
  </si>
  <si>
    <t>207*****626</t>
  </si>
  <si>
    <t>469*****682</t>
  </si>
  <si>
    <t>322*****468</t>
  </si>
  <si>
    <t>254*****142</t>
  </si>
  <si>
    <t>INSAN VE TOPLUM BILIMLERI FAKÜLTESI</t>
  </si>
  <si>
    <t>SIYASET BILIMI VE ULUSLARARASI ILISKILER PR. (INGILIZCE)</t>
  </si>
  <si>
    <t>2.78</t>
  </si>
  <si>
    <t>-10</t>
  </si>
  <si>
    <t>2.57</t>
  </si>
  <si>
    <t>3.23</t>
  </si>
  <si>
    <t>2.76</t>
  </si>
  <si>
    <t>2.24</t>
  </si>
  <si>
    <t>3.05</t>
  </si>
  <si>
    <t>2.41</t>
  </si>
  <si>
    <t>263*****168</t>
  </si>
  <si>
    <t>540*****956</t>
  </si>
  <si>
    <t>991*****138</t>
  </si>
  <si>
    <t>596*****872</t>
  </si>
  <si>
    <t>596*****658</t>
  </si>
  <si>
    <t>131*****556</t>
  </si>
  <si>
    <t>395*****390</t>
  </si>
  <si>
    <t>472*****322</t>
  </si>
  <si>
    <t>112*****414</t>
  </si>
  <si>
    <t>604*****556</t>
  </si>
  <si>
    <t>107*****026</t>
  </si>
  <si>
    <t>163*****408</t>
  </si>
  <si>
    <t>152*****232</t>
  </si>
  <si>
    <t>397*****642</t>
  </si>
  <si>
    <t>246*****928</t>
  </si>
  <si>
    <t>325*****378</t>
  </si>
  <si>
    <t>282*****716</t>
  </si>
  <si>
    <t>167*****848</t>
  </si>
  <si>
    <t>383*****708</t>
  </si>
  <si>
    <t>611*****064</t>
  </si>
  <si>
    <t>439*****116</t>
  </si>
  <si>
    <t>994*****114</t>
  </si>
  <si>
    <t>285*****670</t>
  </si>
  <si>
    <t>472*****970</t>
  </si>
  <si>
    <t>167*****808</t>
  </si>
  <si>
    <t>405*****086</t>
  </si>
  <si>
    <t>998*****272</t>
  </si>
  <si>
    <t>260*****546</t>
  </si>
  <si>
    <t>299*****536</t>
  </si>
  <si>
    <t>267*****790</t>
  </si>
  <si>
    <t>422*****190</t>
  </si>
  <si>
    <t>225*****672</t>
  </si>
  <si>
    <t>478*****800</t>
  </si>
  <si>
    <t>589*****264</t>
  </si>
  <si>
    <t>998*****948</t>
  </si>
  <si>
    <t>358*****966</t>
  </si>
  <si>
    <t>163*****276</t>
  </si>
  <si>
    <t>991*****446</t>
  </si>
  <si>
    <t>144*****504</t>
  </si>
  <si>
    <t>320*****152</t>
  </si>
  <si>
    <t>206*****922</t>
  </si>
  <si>
    <t>188*****626</t>
  </si>
  <si>
    <t>100*****770</t>
  </si>
  <si>
    <t>403*****130</t>
  </si>
  <si>
    <t>320*****952</t>
  </si>
  <si>
    <t>197*****096</t>
  </si>
  <si>
    <t>259*****510</t>
  </si>
  <si>
    <t>184*****696</t>
  </si>
  <si>
    <t>MIMARLIK FAKÜLTESI</t>
  </si>
  <si>
    <t>MIMARLIK PR. (INGILIZCE)</t>
  </si>
  <si>
    <t>3.18</t>
  </si>
  <si>
    <t>2.95</t>
  </si>
  <si>
    <t>3.67</t>
  </si>
  <si>
    <t>3.63</t>
  </si>
  <si>
    <t>3.16</t>
  </si>
  <si>
    <t>2.73</t>
  </si>
  <si>
    <t>3.32</t>
  </si>
  <si>
    <t>3.46</t>
  </si>
  <si>
    <t>2.2</t>
  </si>
  <si>
    <t>2.67</t>
  </si>
  <si>
    <t>3.8</t>
  </si>
  <si>
    <t>2.79</t>
  </si>
  <si>
    <t>2.85</t>
  </si>
  <si>
    <t>3.06</t>
  </si>
  <si>
    <t>3.11</t>
  </si>
  <si>
    <t>2.71</t>
  </si>
  <si>
    <t>2.96</t>
  </si>
  <si>
    <t>2.84</t>
  </si>
  <si>
    <t>2.65</t>
  </si>
  <si>
    <t>3.54</t>
  </si>
  <si>
    <t>2.68</t>
  </si>
  <si>
    <t>3.77</t>
  </si>
  <si>
    <t>3.51</t>
  </si>
  <si>
    <t>3.21</t>
  </si>
  <si>
    <t>2.28</t>
  </si>
  <si>
    <t>3.53</t>
  </si>
  <si>
    <t>2.52</t>
  </si>
  <si>
    <t>3.72</t>
  </si>
  <si>
    <t>3.08</t>
  </si>
  <si>
    <t>2.93</t>
  </si>
  <si>
    <t>3.37</t>
  </si>
  <si>
    <t>2.62</t>
  </si>
  <si>
    <t>3.43</t>
  </si>
  <si>
    <t>3.22</t>
  </si>
  <si>
    <t>3.03</t>
  </si>
  <si>
    <t>2.72</t>
  </si>
  <si>
    <t>2.86</t>
  </si>
  <si>
    <t>505*****990</t>
  </si>
  <si>
    <t>696*****244</t>
  </si>
  <si>
    <t>155*****668</t>
  </si>
  <si>
    <t>476*****484</t>
  </si>
  <si>
    <t>293*****722</t>
  </si>
  <si>
    <t>103*****254</t>
  </si>
  <si>
    <t>522*****086</t>
  </si>
  <si>
    <t>629*****380</t>
  </si>
  <si>
    <t>212*****534</t>
  </si>
  <si>
    <t>489*****508</t>
  </si>
  <si>
    <t>480*****262</t>
  </si>
  <si>
    <t>280*****176</t>
  </si>
  <si>
    <t>189*****288</t>
  </si>
  <si>
    <t>266*****742</t>
  </si>
  <si>
    <t>503*****268</t>
  </si>
  <si>
    <t>178*****102</t>
  </si>
  <si>
    <t>306*****072</t>
  </si>
  <si>
    <t>990*****134</t>
  </si>
  <si>
    <t>109*****864</t>
  </si>
  <si>
    <t>551*****876</t>
  </si>
  <si>
    <t>256*****012</t>
  </si>
  <si>
    <t>996*****934</t>
  </si>
  <si>
    <t>413*****880</t>
  </si>
  <si>
    <t>284*****414</t>
  </si>
  <si>
    <t>251*****654</t>
  </si>
  <si>
    <t>226*****072</t>
  </si>
  <si>
    <t>142*****138</t>
  </si>
  <si>
    <t>998*****648</t>
  </si>
  <si>
    <t>165*****104</t>
  </si>
  <si>
    <t>653*****700</t>
  </si>
  <si>
    <t>100*****566</t>
  </si>
  <si>
    <t>997*****178</t>
  </si>
  <si>
    <t>998*****564</t>
  </si>
  <si>
    <t>526*****254</t>
  </si>
  <si>
    <t>145*****470</t>
  </si>
  <si>
    <t>696*****652</t>
  </si>
  <si>
    <t>997*****244</t>
  </si>
  <si>
    <t>101*****298</t>
  </si>
  <si>
    <t>679*****946</t>
  </si>
  <si>
    <t>501*****452</t>
  </si>
  <si>
    <t>450*****984</t>
  </si>
  <si>
    <t>465*****832</t>
  </si>
  <si>
    <t>418*****122</t>
  </si>
  <si>
    <t>410*****078</t>
  </si>
  <si>
    <t>308*****768</t>
  </si>
  <si>
    <t>170*****314</t>
  </si>
  <si>
    <t>590*****300</t>
  </si>
  <si>
    <t>MÜHENDISLIK FAKÜLTESI</t>
  </si>
  <si>
    <t>BILGISAYAR MÜHENDISLIGI PR. (INGILIZCE)</t>
  </si>
  <si>
    <t>3.31</t>
  </si>
  <si>
    <t>2.64</t>
  </si>
  <si>
    <t>3.49</t>
  </si>
  <si>
    <t>3.71</t>
  </si>
  <si>
    <t>2.88</t>
  </si>
  <si>
    <t>2.98</t>
  </si>
  <si>
    <t>3.39</t>
  </si>
  <si>
    <t>3.81</t>
  </si>
  <si>
    <t>2.61</t>
  </si>
  <si>
    <t>3.01</t>
  </si>
  <si>
    <t>3.59</t>
  </si>
  <si>
    <t>2.94</t>
  </si>
  <si>
    <t>+15</t>
  </si>
  <si>
    <t>3.44</t>
  </si>
  <si>
    <t>3.38</t>
  </si>
  <si>
    <t>2.6</t>
  </si>
  <si>
    <t>3.56</t>
  </si>
  <si>
    <t>2.21</t>
  </si>
  <si>
    <t>3.35</t>
  </si>
  <si>
    <t>3.27</t>
  </si>
  <si>
    <t>3.1</t>
  </si>
  <si>
    <t>2.53</t>
  </si>
  <si>
    <t>3.62</t>
  </si>
  <si>
    <t>3.28</t>
  </si>
  <si>
    <t>3.36</t>
  </si>
  <si>
    <t>503*****666</t>
  </si>
  <si>
    <t>344*****326</t>
  </si>
  <si>
    <t>608*****586</t>
  </si>
  <si>
    <t>666*****572</t>
  </si>
  <si>
    <t>442*****270</t>
  </si>
  <si>
    <t>452*****112</t>
  </si>
  <si>
    <t>100*****230</t>
  </si>
  <si>
    <t>190*****130</t>
  </si>
  <si>
    <t>345*****802</t>
  </si>
  <si>
    <t>183*****888</t>
  </si>
  <si>
    <t>574*****322</t>
  </si>
  <si>
    <t>340*****046</t>
  </si>
  <si>
    <t>607*****876</t>
  </si>
  <si>
    <t>123*****838</t>
  </si>
  <si>
    <t>641*****380</t>
  </si>
  <si>
    <t>135*****524</t>
  </si>
  <si>
    <t>116*****924</t>
  </si>
  <si>
    <t>543*****548</t>
  </si>
  <si>
    <t>175*****184</t>
  </si>
  <si>
    <t>990*****132</t>
  </si>
  <si>
    <t>ELEKTRIK-ELEKTRONIK MÜHENDISLIGI PR. (INGILIZCE)</t>
  </si>
  <si>
    <t>3.78</t>
  </si>
  <si>
    <t>2.92</t>
  </si>
  <si>
    <t>2.87</t>
  </si>
  <si>
    <t>3.48</t>
  </si>
  <si>
    <t>3.34</t>
  </si>
  <si>
    <t>3.24</t>
  </si>
  <si>
    <t>2.5</t>
  </si>
  <si>
    <t>3.75</t>
  </si>
  <si>
    <t>3.76</t>
  </si>
  <si>
    <t>2.81</t>
  </si>
  <si>
    <t>993*****636</t>
  </si>
  <si>
    <t>404*****558</t>
  </si>
  <si>
    <t>326*****922</t>
  </si>
  <si>
    <t>226*****716</t>
  </si>
  <si>
    <t>153*****362</t>
  </si>
  <si>
    <t>208*****452</t>
  </si>
  <si>
    <t>486*****440</t>
  </si>
  <si>
    <t>199*****722</t>
  </si>
  <si>
    <t>141*****100</t>
  </si>
  <si>
    <t>631*****582</t>
  </si>
  <si>
    <t>458*****098</t>
  </si>
  <si>
    <t>130*****654</t>
  </si>
  <si>
    <t>384*****710</t>
  </si>
  <si>
    <t>348*****884</t>
  </si>
  <si>
    <t>141*****328</t>
  </si>
  <si>
    <t>180*****854</t>
  </si>
  <si>
    <t>489*****092</t>
  </si>
  <si>
    <t>127*****358</t>
  </si>
  <si>
    <t>208*****346</t>
  </si>
  <si>
    <t>504*****354</t>
  </si>
  <si>
    <t>100*****804</t>
  </si>
  <si>
    <t>177*****020</t>
  </si>
  <si>
    <t>169*****926</t>
  </si>
  <si>
    <t>998*****792</t>
  </si>
  <si>
    <t>105*****598</t>
  </si>
  <si>
    <t>188*****728</t>
  </si>
  <si>
    <t>125*****562</t>
  </si>
  <si>
    <t>504*****332</t>
  </si>
  <si>
    <t>241*****856</t>
  </si>
  <si>
    <t>196*****542</t>
  </si>
  <si>
    <t>107*****194</t>
  </si>
  <si>
    <t>122*****424</t>
  </si>
  <si>
    <t>166*****458</t>
  </si>
  <si>
    <t>196*****906</t>
  </si>
  <si>
    <t>412*****620</t>
  </si>
  <si>
    <t>349*****454</t>
  </si>
  <si>
    <t>182*****234</t>
  </si>
  <si>
    <t>547*****156</t>
  </si>
  <si>
    <t>266*****586</t>
  </si>
  <si>
    <t>115*****896</t>
  </si>
  <si>
    <t>ENDÜSTRI MÜHENDISLIGI PR. (INGILIZCE)</t>
  </si>
  <si>
    <t>3.45</t>
  </si>
  <si>
    <t>3.04</t>
  </si>
  <si>
    <t>2.69</t>
  </si>
  <si>
    <t>2.55</t>
  </si>
  <si>
    <t>3.02</t>
  </si>
  <si>
    <t>2.9</t>
  </si>
  <si>
    <t>2.32</t>
  </si>
  <si>
    <t>3.2</t>
  </si>
  <si>
    <t>2.3</t>
  </si>
  <si>
    <t>2.33</t>
  </si>
  <si>
    <t>2.36</t>
  </si>
  <si>
    <t>2.35</t>
  </si>
  <si>
    <t>2.34</t>
  </si>
  <si>
    <t>2.97</t>
  </si>
  <si>
    <t>3.65</t>
  </si>
  <si>
    <t>2.45</t>
  </si>
  <si>
    <t>2.43</t>
  </si>
  <si>
    <t>3.19</t>
  </si>
  <si>
    <t>995*****568</t>
  </si>
  <si>
    <t>361*****142</t>
  </si>
  <si>
    <t>378*****636</t>
  </si>
  <si>
    <t>393*****076</t>
  </si>
  <si>
    <t>501*****764</t>
  </si>
  <si>
    <t>993*****498</t>
  </si>
  <si>
    <t>367*****506</t>
  </si>
  <si>
    <t>292*****644</t>
  </si>
  <si>
    <t>997*****942</t>
  </si>
  <si>
    <t>322*****074</t>
  </si>
  <si>
    <t>301*****550</t>
  </si>
  <si>
    <t>227*****822</t>
  </si>
  <si>
    <t>296*****672</t>
  </si>
  <si>
    <t>382*****016</t>
  </si>
  <si>
    <t>239*****754</t>
  </si>
  <si>
    <t>994*****352</t>
  </si>
  <si>
    <t>INSAAT MÜHENDISLIGI PR. (INGILIZCE)</t>
  </si>
  <si>
    <t>2.31</t>
  </si>
  <si>
    <t>3.14</t>
  </si>
  <si>
    <t>2.51</t>
  </si>
  <si>
    <t>2.56</t>
  </si>
  <si>
    <t>2.29</t>
  </si>
  <si>
    <t>2.47</t>
  </si>
  <si>
    <t>3</t>
  </si>
  <si>
    <t>2.54</t>
  </si>
  <si>
    <t>2.59</t>
  </si>
  <si>
    <t>584*****666</t>
  </si>
  <si>
    <t>392*****482</t>
  </si>
  <si>
    <t>242*****758</t>
  </si>
  <si>
    <t>196*****842</t>
  </si>
  <si>
    <t>244*****408</t>
  </si>
  <si>
    <t>178*****014</t>
  </si>
  <si>
    <t>550*****524</t>
  </si>
  <si>
    <t>996*****338</t>
  </si>
  <si>
    <t>438*****884</t>
  </si>
  <si>
    <t>473*****706</t>
  </si>
  <si>
    <t>227*****356</t>
  </si>
  <si>
    <t>239*****328</t>
  </si>
  <si>
    <t>109*****464</t>
  </si>
  <si>
    <t>342*****790</t>
  </si>
  <si>
    <t>995*****140</t>
  </si>
  <si>
    <t>138*****576</t>
  </si>
  <si>
    <t>996*****492</t>
  </si>
  <si>
    <t>208*****380</t>
  </si>
  <si>
    <t>996*****878</t>
  </si>
  <si>
    <t>154*****184</t>
  </si>
  <si>
    <t>MAKINE MÜHENDISLIGI PR. (INGILIZCE)</t>
  </si>
  <si>
    <t>3.66</t>
  </si>
  <si>
    <t>3.55</t>
  </si>
  <si>
    <t>3.13</t>
  </si>
  <si>
    <t>3.33</t>
  </si>
  <si>
    <t>3.17</t>
  </si>
  <si>
    <t>2.42</t>
  </si>
  <si>
    <t>214*****776</t>
  </si>
  <si>
    <t>165*****140</t>
  </si>
  <si>
    <t>SOSYAL BILIMLER ENSTITÜSÜ</t>
  </si>
  <si>
    <t>VERI BILIMI (YL) (TEZLI)</t>
  </si>
  <si>
    <t>996*****100</t>
  </si>
  <si>
    <t>990*****296</t>
  </si>
  <si>
    <t>493*****098</t>
  </si>
  <si>
    <t>474*****178</t>
  </si>
  <si>
    <t>237*****684</t>
  </si>
  <si>
    <t>349*****598</t>
  </si>
  <si>
    <t>618*****962</t>
  </si>
  <si>
    <t>162*****426</t>
  </si>
  <si>
    <t>404*****210</t>
  </si>
  <si>
    <t>990*****124</t>
  </si>
  <si>
    <t>171*****060</t>
  </si>
  <si>
    <t>990*****716</t>
  </si>
  <si>
    <t>119*****712</t>
  </si>
  <si>
    <t>145*****018</t>
  </si>
  <si>
    <t>240*****884</t>
  </si>
  <si>
    <t>999*****520</t>
  </si>
  <si>
    <t>680*****808</t>
  </si>
  <si>
    <t>YASAM VE DOGA BILIMLERI FAKÜLTESI</t>
  </si>
  <si>
    <t>BIYOMÜHENDISLIK PR. (INGILIZCE)</t>
  </si>
  <si>
    <t>2.75</t>
  </si>
  <si>
    <t>2.77</t>
  </si>
  <si>
    <t>2.7</t>
  </si>
  <si>
    <t>422*****688</t>
  </si>
  <si>
    <t>415*****020</t>
  </si>
  <si>
    <t>102*****358</t>
  </si>
  <si>
    <t>129*****426</t>
  </si>
  <si>
    <t>287*****722</t>
  </si>
  <si>
    <t>617*****370</t>
  </si>
  <si>
    <t>309*****386</t>
  </si>
  <si>
    <t>297*****962</t>
  </si>
  <si>
    <t>138*****728</t>
  </si>
  <si>
    <t>441*****898</t>
  </si>
  <si>
    <t>314*****650</t>
  </si>
  <si>
    <t>164*****146</t>
  </si>
  <si>
    <t>409*****492</t>
  </si>
  <si>
    <t>997*****916</t>
  </si>
  <si>
    <t>360*****140</t>
  </si>
  <si>
    <t>438*****764</t>
  </si>
  <si>
    <t>178*****994</t>
  </si>
  <si>
    <t>604*****018</t>
  </si>
  <si>
    <t>362*****982</t>
  </si>
  <si>
    <t>419*****562</t>
  </si>
  <si>
    <t>456*****960</t>
  </si>
  <si>
    <t>292*****520</t>
  </si>
  <si>
    <t>454*****820</t>
  </si>
  <si>
    <t>998*****804</t>
  </si>
  <si>
    <t>998*****276</t>
  </si>
  <si>
    <t>587*****278</t>
  </si>
  <si>
    <t>228*****322</t>
  </si>
  <si>
    <t>444*****848</t>
  </si>
  <si>
    <t>995*****066</t>
  </si>
  <si>
    <t>634*****230</t>
  </si>
  <si>
    <t>210*****408</t>
  </si>
  <si>
    <t>459*****048</t>
  </si>
  <si>
    <t>287*****620</t>
  </si>
  <si>
    <t>174*****210</t>
  </si>
  <si>
    <t>503*****356</t>
  </si>
  <si>
    <t>267*****378</t>
  </si>
  <si>
    <t>991*****150</t>
  </si>
  <si>
    <t>991*****172</t>
  </si>
  <si>
    <t>147*****336</t>
  </si>
  <si>
    <t>352*****186</t>
  </si>
  <si>
    <t>125*****556</t>
  </si>
  <si>
    <t>994*****740</t>
  </si>
  <si>
    <t>298*****394</t>
  </si>
  <si>
    <t>159*****012</t>
  </si>
  <si>
    <t>MOLEKÜLER BIYOLOJI VE GENETIK PR. (INGILIZCE)</t>
  </si>
  <si>
    <t>2.46</t>
  </si>
  <si>
    <t>2.49</t>
  </si>
  <si>
    <t>2.22</t>
  </si>
  <si>
    <t>2.66</t>
  </si>
  <si>
    <t>2.89</t>
  </si>
  <si>
    <t>3.25</t>
  </si>
  <si>
    <t>2.37</t>
  </si>
  <si>
    <t>3.07</t>
  </si>
  <si>
    <t>2.74</t>
  </si>
  <si>
    <t>3.4</t>
  </si>
  <si>
    <t>122*****506</t>
  </si>
  <si>
    <t>990*****978</t>
  </si>
  <si>
    <t>102*****426</t>
  </si>
  <si>
    <t>100*****596</t>
  </si>
  <si>
    <t>465*****494</t>
  </si>
  <si>
    <t>510*****482</t>
  </si>
  <si>
    <t>219*****546</t>
  </si>
  <si>
    <t>998*****568</t>
  </si>
  <si>
    <t>427*****180</t>
  </si>
  <si>
    <t>160*****390</t>
  </si>
  <si>
    <t>441*****322</t>
  </si>
  <si>
    <t>595*****606</t>
  </si>
  <si>
    <t>492*****886</t>
  </si>
  <si>
    <t>992*****356</t>
  </si>
  <si>
    <t>578*****928</t>
  </si>
  <si>
    <t>561*****476</t>
  </si>
  <si>
    <t>119*****658</t>
  </si>
  <si>
    <t>317*****698</t>
  </si>
  <si>
    <t>372*****328</t>
  </si>
  <si>
    <t>228*****446</t>
  </si>
  <si>
    <t>YÖNETIM BILIMLERI FAKÜLTESI</t>
  </si>
  <si>
    <t>ISLETME PR. (INGILIZCE)</t>
  </si>
  <si>
    <t>2.27</t>
  </si>
  <si>
    <t>49638 - France / Brest Business School        ,</t>
  </si>
  <si>
    <t>3.69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</si>
</sst>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1" xfId="0" applyNumberFormat="1" applyFont="1" applyFill="1" applyBorder="1" applyAlignment="1" applyProtection="1"/>
    <xf numFmtId="0" fontId="1" fillId="0" borderId="1" xfId="0" applyFont="1" applyBorder="1"/>
    <xf numFmtId="0" fontId="0" fillId="0" borderId="1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I17" sqref="I17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s="8" customFormat="1" x14ac:dyDescent="0.3">
      <c r="A2" s="6" t="s">
        <v>9</v>
      </c>
      <c r="B2" s="6" t="s">
        <v>27</v>
      </c>
      <c r="C2" s="6" t="s">
        <v>33</v>
      </c>
      <c r="D2" s="6" t="s">
        <v>40</v>
      </c>
      <c r="E2" s="6">
        <v>96.96</v>
      </c>
      <c r="F2" s="6">
        <v>28</v>
      </c>
      <c r="G2" s="6">
        <v>72.48</v>
      </c>
      <c r="H2" s="6" t="str">
        <f t="shared" ref="H2:H11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7" t="s">
        <v>39</v>
      </c>
      <c r="O2" s="6" t="s">
        <v>30</v>
      </c>
      <c r="P2" s="6" t="s">
        <v>30</v>
      </c>
      <c r="Q2" s="6"/>
    </row>
    <row r="3" spans="1:17" s="8" customFormat="1" x14ac:dyDescent="0.3">
      <c r="A3" s="6" t="s">
        <v>7</v>
      </c>
      <c r="B3" s="6" t="s">
        <v>27</v>
      </c>
      <c r="C3" s="6" t="s">
        <v>36</v>
      </c>
      <c r="D3" s="6" t="s">
        <v>35</v>
      </c>
      <c r="E3" s="6">
        <v>100</v>
      </c>
      <c r="F3" s="6">
        <v>42</v>
      </c>
      <c r="G3" s="6">
        <v>71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s="8" customFormat="1" x14ac:dyDescent="0.3">
      <c r="A4" s="6" t="s">
        <v>2</v>
      </c>
      <c r="B4" s="6" t="s">
        <v>27</v>
      </c>
      <c r="C4" s="6" t="s">
        <v>28</v>
      </c>
      <c r="D4" s="7" t="s">
        <v>31</v>
      </c>
      <c r="E4" s="6">
        <v>83.43</v>
      </c>
      <c r="F4" s="6">
        <v>52</v>
      </c>
      <c r="G4" s="6">
        <v>67.715000000000003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s="8" customFormat="1" x14ac:dyDescent="0.3">
      <c r="A5" s="6" t="s">
        <v>3</v>
      </c>
      <c r="B5" s="6" t="s">
        <v>27</v>
      </c>
      <c r="C5" s="6" t="s">
        <v>28</v>
      </c>
      <c r="D5" s="6" t="s">
        <v>32</v>
      </c>
      <c r="E5" s="6">
        <v>98.13</v>
      </c>
      <c r="F5" s="6">
        <v>56</v>
      </c>
      <c r="G5" s="6">
        <v>67.064999999999998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>
        <v>-10</v>
      </c>
    </row>
    <row r="6" spans="1:17" s="8" customFormat="1" x14ac:dyDescent="0.3">
      <c r="A6" s="6" t="s">
        <v>10</v>
      </c>
      <c r="B6" s="6" t="s">
        <v>27</v>
      </c>
      <c r="C6" s="6" t="s">
        <v>36</v>
      </c>
      <c r="D6" s="6" t="s">
        <v>32</v>
      </c>
      <c r="E6" s="6">
        <v>98.13</v>
      </c>
      <c r="F6" s="6">
        <v>32</v>
      </c>
      <c r="G6" s="6">
        <v>65.064999999999998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s="8" customFormat="1" x14ac:dyDescent="0.3">
      <c r="A7" s="6" t="s">
        <v>8</v>
      </c>
      <c r="B7" s="6" t="s">
        <v>27</v>
      </c>
      <c r="C7" s="6" t="s">
        <v>37</v>
      </c>
      <c r="D7" s="6" t="s">
        <v>38</v>
      </c>
      <c r="E7" s="6">
        <v>79.459999999999994</v>
      </c>
      <c r="F7" s="6">
        <v>18</v>
      </c>
      <c r="G7" s="6">
        <v>58.73</v>
      </c>
      <c r="H7" s="6" t="str">
        <f t="shared" si="0"/>
        <v>NOT ELIGIBLE</v>
      </c>
      <c r="I7" s="6"/>
      <c r="J7" s="6"/>
      <c r="K7" s="6"/>
      <c r="L7" s="6" t="s">
        <v>30</v>
      </c>
      <c r="M7" s="6" t="s">
        <v>30</v>
      </c>
      <c r="N7" s="7" t="s">
        <v>39</v>
      </c>
      <c r="O7" s="6" t="s">
        <v>30</v>
      </c>
      <c r="P7" s="6" t="s">
        <v>30</v>
      </c>
      <c r="Q7" s="6"/>
    </row>
    <row r="8" spans="1:17" s="8" customFormat="1" x14ac:dyDescent="0.3">
      <c r="A8" s="6" t="s">
        <v>5</v>
      </c>
      <c r="B8" s="6" t="s">
        <v>27</v>
      </c>
      <c r="C8" s="6" t="s">
        <v>28</v>
      </c>
      <c r="D8" s="6" t="s">
        <v>34</v>
      </c>
      <c r="E8" s="6">
        <v>96.26</v>
      </c>
      <c r="F8" s="6">
        <v>41</v>
      </c>
      <c r="G8" s="6">
        <v>58.63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>
        <v>-10</v>
      </c>
    </row>
    <row r="9" spans="1:17" s="8" customFormat="1" x14ac:dyDescent="0.3">
      <c r="A9" s="6" t="s">
        <v>4</v>
      </c>
      <c r="B9" s="6" t="s">
        <v>27</v>
      </c>
      <c r="C9" s="6" t="s">
        <v>33</v>
      </c>
      <c r="D9" s="6" t="s">
        <v>34</v>
      </c>
      <c r="E9" s="6">
        <v>96.26</v>
      </c>
      <c r="F9" s="6">
        <v>14</v>
      </c>
      <c r="G9" s="6">
        <v>45.13</v>
      </c>
      <c r="H9" s="6" t="str">
        <f t="shared" si="0"/>
        <v>NOT 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>
        <v>-10</v>
      </c>
    </row>
    <row r="10" spans="1:17" s="8" customFormat="1" x14ac:dyDescent="0.3">
      <c r="A10" s="6" t="s">
        <v>1</v>
      </c>
      <c r="B10" s="6" t="s">
        <v>27</v>
      </c>
      <c r="C10" s="6" t="s">
        <v>28</v>
      </c>
      <c r="D10" s="6" t="s">
        <v>29</v>
      </c>
      <c r="E10" s="6">
        <v>82.73</v>
      </c>
      <c r="F10" s="6">
        <v>0</v>
      </c>
      <c r="G10" s="6">
        <v>41.365000000000002</v>
      </c>
      <c r="H10" s="6" t="str">
        <f t="shared" si="0"/>
        <v>NOT 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s="8" customFormat="1" x14ac:dyDescent="0.3">
      <c r="A11" s="6" t="s">
        <v>6</v>
      </c>
      <c r="B11" s="6" t="s">
        <v>27</v>
      </c>
      <c r="C11" s="6" t="s">
        <v>28</v>
      </c>
      <c r="D11" s="6" t="s">
        <v>35</v>
      </c>
      <c r="E11" s="6">
        <v>100</v>
      </c>
      <c r="F11" s="6">
        <v>0</v>
      </c>
      <c r="G11" s="6">
        <v>40</v>
      </c>
      <c r="H11" s="6" t="str">
        <f t="shared" si="0"/>
        <v>NOT 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>
        <v>-10</v>
      </c>
    </row>
  </sheetData>
  <sortState ref="A2:Q11">
    <sortCondition descending="1" ref="G2"/>
  </sortState>
  <dataValidations count="2">
    <dataValidation type="list" allowBlank="1" showInputMessage="1" showErrorMessage="1" sqref="I2:I11 K2:K11">
      <formula1>""</formula1>
    </dataValidation>
    <dataValidation type="list" allowBlank="1" showInputMessage="1" showErrorMessage="1" sqref="J2:J696">
      <formula1>"Asil,Yedek"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G24" sqref="G24"/>
    </sheetView>
  </sheetViews>
  <sheetFormatPr defaultRowHeight="14.4" x14ac:dyDescent="0.3"/>
  <cols>
    <col min="1" max="1" width="12.88671875" style="1" bestFit="1" customWidth="1"/>
    <col min="2" max="7" width="8.88671875" style="1"/>
    <col min="8" max="8" width="12.88671875" style="1" bestFit="1" customWidth="1"/>
    <col min="9" max="17" width="8.88671875" style="1"/>
  </cols>
  <sheetData>
    <row r="1" spans="1:17" s="5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s="8" customFormat="1" x14ac:dyDescent="0.3">
      <c r="A2" s="6" t="s">
        <v>44</v>
      </c>
      <c r="B2" s="6" t="s">
        <v>48</v>
      </c>
      <c r="C2" s="6" t="s">
        <v>49</v>
      </c>
      <c r="D2" s="6" t="s">
        <v>54</v>
      </c>
      <c r="E2" s="6">
        <v>71.06</v>
      </c>
      <c r="F2" s="6">
        <v>56</v>
      </c>
      <c r="G2" s="6">
        <v>63.53</v>
      </c>
      <c r="H2" s="6" t="str">
        <f t="shared" ref="H2:H8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/>
    </row>
    <row r="3" spans="1:17" s="8" customFormat="1" x14ac:dyDescent="0.3">
      <c r="A3" s="6" t="s">
        <v>43</v>
      </c>
      <c r="B3" s="6" t="s">
        <v>48</v>
      </c>
      <c r="C3" s="6" t="s">
        <v>49</v>
      </c>
      <c r="D3" s="6" t="s">
        <v>53</v>
      </c>
      <c r="E3" s="6">
        <v>82.03</v>
      </c>
      <c r="F3" s="6">
        <v>44</v>
      </c>
      <c r="G3" s="6">
        <v>63.015000000000001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s="8" customFormat="1" x14ac:dyDescent="0.3">
      <c r="A4" s="6" t="s">
        <v>41</v>
      </c>
      <c r="B4" s="6" t="s">
        <v>48</v>
      </c>
      <c r="C4" s="6" t="s">
        <v>49</v>
      </c>
      <c r="D4" s="6" t="s">
        <v>50</v>
      </c>
      <c r="E4" s="6">
        <v>71.53</v>
      </c>
      <c r="F4" s="6">
        <v>24</v>
      </c>
      <c r="G4" s="6">
        <v>47.765000000000001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7" t="s">
        <v>39</v>
      </c>
      <c r="O4" s="6" t="s">
        <v>30</v>
      </c>
      <c r="P4" s="7" t="s">
        <v>51</v>
      </c>
      <c r="Q4" s="6"/>
    </row>
    <row r="5" spans="1:17" s="8" customFormat="1" x14ac:dyDescent="0.3">
      <c r="A5" s="6" t="s">
        <v>46</v>
      </c>
      <c r="B5" s="6" t="s">
        <v>48</v>
      </c>
      <c r="C5" s="6" t="s">
        <v>49</v>
      </c>
      <c r="D5" s="6" t="s">
        <v>56</v>
      </c>
      <c r="E5" s="6">
        <v>77.83</v>
      </c>
      <c r="F5" s="6">
        <v>28</v>
      </c>
      <c r="G5" s="6">
        <v>42.914999999999999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>
        <v>-10</v>
      </c>
    </row>
    <row r="6" spans="1:17" s="8" customFormat="1" x14ac:dyDescent="0.3">
      <c r="A6" s="6" t="s">
        <v>47</v>
      </c>
      <c r="B6" s="6" t="s">
        <v>48</v>
      </c>
      <c r="C6" s="6" t="s">
        <v>49</v>
      </c>
      <c r="D6" s="6" t="s">
        <v>57</v>
      </c>
      <c r="E6" s="6">
        <v>62.9</v>
      </c>
      <c r="F6" s="6">
        <v>20</v>
      </c>
      <c r="G6" s="6">
        <v>41.45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s="8" customFormat="1" x14ac:dyDescent="0.3">
      <c r="A7" s="6" t="s">
        <v>42</v>
      </c>
      <c r="B7" s="6" t="s">
        <v>48</v>
      </c>
      <c r="C7" s="6" t="s">
        <v>49</v>
      </c>
      <c r="D7" s="6" t="s">
        <v>52</v>
      </c>
      <c r="E7" s="6">
        <v>66.63</v>
      </c>
      <c r="F7" s="6">
        <v>16</v>
      </c>
      <c r="G7" s="6">
        <v>41.314999999999998</v>
      </c>
      <c r="H7" s="6" t="str">
        <f t="shared" si="0"/>
        <v>NOT 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/>
    </row>
    <row r="8" spans="1:17" s="8" customFormat="1" x14ac:dyDescent="0.3">
      <c r="A8" s="6" t="s">
        <v>45</v>
      </c>
      <c r="B8" s="6" t="s">
        <v>48</v>
      </c>
      <c r="C8" s="6" t="s">
        <v>49</v>
      </c>
      <c r="D8" s="6" t="s">
        <v>55</v>
      </c>
      <c r="E8" s="6">
        <v>58.93</v>
      </c>
      <c r="F8" s="6">
        <v>20</v>
      </c>
      <c r="G8" s="6">
        <v>39.465000000000003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</sheetData>
  <sortState ref="A2:Q8">
    <sortCondition descending="1" ref="G2"/>
  </sortState>
  <dataValidations count="3">
    <dataValidation type="list" allowBlank="1" showInputMessage="1" showErrorMessage="1" sqref="I3:I8 K3:K8">
      <formula1>""</formula1>
    </dataValidation>
    <dataValidation type="list" allowBlank="1" showInputMessage="1" showErrorMessage="1" sqref="I2 K2">
      <formula1>"49638 - France / Brest Business School        ,"</formula1>
    </dataValidation>
    <dataValidation type="list" allowBlank="1" showInputMessage="1" showErrorMessage="1" sqref="J2:J693">
      <formula1>"Asil,Yedek"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R11" sqref="R11"/>
    </sheetView>
  </sheetViews>
  <sheetFormatPr defaultRowHeight="14.4" x14ac:dyDescent="0.3"/>
  <cols>
    <col min="1" max="1" width="12.88671875" style="6" bestFit="1" customWidth="1"/>
    <col min="2" max="17" width="8.88671875" style="6"/>
    <col min="18" max="16384" width="8.88671875" style="8"/>
  </cols>
  <sheetData>
    <row r="1" spans="1:17" s="5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84</v>
      </c>
      <c r="B2" s="6" t="s">
        <v>106</v>
      </c>
      <c r="C2" s="6" t="s">
        <v>107</v>
      </c>
      <c r="D2" s="6" t="s">
        <v>129</v>
      </c>
      <c r="E2" s="6">
        <v>94.63</v>
      </c>
      <c r="F2" s="6">
        <v>78</v>
      </c>
      <c r="G2" s="6">
        <v>76.314999999999998</v>
      </c>
      <c r="H2" s="6" t="str">
        <f t="shared" ref="H2:H49" si="0">IF(F2&gt;=20,"ELIGIBLE","NOT ELIGIBLE")</f>
        <v>ELIGIBLE</v>
      </c>
      <c r="L2" s="6" t="s">
        <v>30</v>
      </c>
      <c r="M2" s="6" t="s">
        <v>30</v>
      </c>
      <c r="N2" s="6" t="s">
        <v>30</v>
      </c>
      <c r="O2" s="6" t="s">
        <v>30</v>
      </c>
      <c r="P2" s="7" t="s">
        <v>51</v>
      </c>
    </row>
    <row r="3" spans="1:17" x14ac:dyDescent="0.3">
      <c r="A3" s="6" t="s">
        <v>60</v>
      </c>
      <c r="B3" s="6" t="s">
        <v>106</v>
      </c>
      <c r="C3" s="6" t="s">
        <v>107</v>
      </c>
      <c r="D3" s="6" t="s">
        <v>110</v>
      </c>
      <c r="E3" s="6">
        <v>92.3</v>
      </c>
      <c r="F3" s="6">
        <v>60</v>
      </c>
      <c r="G3" s="6">
        <v>76.150000000000006</v>
      </c>
      <c r="H3" s="6" t="str">
        <f t="shared" si="0"/>
        <v>ELIGIBLE</v>
      </c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</row>
    <row r="4" spans="1:17" x14ac:dyDescent="0.3">
      <c r="A4" s="6" t="s">
        <v>85</v>
      </c>
      <c r="B4" s="6" t="s">
        <v>106</v>
      </c>
      <c r="C4" s="6" t="s">
        <v>107</v>
      </c>
      <c r="D4" s="6" t="s">
        <v>130</v>
      </c>
      <c r="E4" s="6">
        <v>88.56</v>
      </c>
      <c r="F4" s="6">
        <v>56</v>
      </c>
      <c r="G4" s="6">
        <v>72.28</v>
      </c>
      <c r="H4" s="6" t="str">
        <f t="shared" si="0"/>
        <v>ELIGIBLE</v>
      </c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</row>
    <row r="5" spans="1:17" x14ac:dyDescent="0.3">
      <c r="A5" s="6" t="s">
        <v>93</v>
      </c>
      <c r="B5" s="6" t="s">
        <v>106</v>
      </c>
      <c r="C5" s="6" t="s">
        <v>107</v>
      </c>
      <c r="D5" s="6" t="s">
        <v>135</v>
      </c>
      <c r="E5" s="6">
        <v>93.46</v>
      </c>
      <c r="F5" s="6">
        <v>48</v>
      </c>
      <c r="G5" s="6">
        <v>70.72999999999999</v>
      </c>
      <c r="H5" s="6" t="str">
        <f t="shared" si="0"/>
        <v>ELIGIBLE</v>
      </c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</row>
    <row r="6" spans="1:17" x14ac:dyDescent="0.3">
      <c r="A6" s="6" t="s">
        <v>63</v>
      </c>
      <c r="B6" s="6" t="s">
        <v>106</v>
      </c>
      <c r="C6" s="6" t="s">
        <v>107</v>
      </c>
      <c r="D6" s="6" t="s">
        <v>112</v>
      </c>
      <c r="E6" s="6">
        <v>80.400000000000006</v>
      </c>
      <c r="F6" s="6">
        <v>54</v>
      </c>
      <c r="G6" s="6">
        <v>67.2</v>
      </c>
      <c r="H6" s="6" t="str">
        <f t="shared" si="0"/>
        <v>ELIGIBLE</v>
      </c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</row>
    <row r="7" spans="1:17" x14ac:dyDescent="0.3">
      <c r="A7" s="6" t="s">
        <v>61</v>
      </c>
      <c r="B7" s="6" t="s">
        <v>106</v>
      </c>
      <c r="C7" s="6" t="s">
        <v>107</v>
      </c>
      <c r="D7" s="6" t="s">
        <v>38</v>
      </c>
      <c r="E7" s="6">
        <v>79.459999999999994</v>
      </c>
      <c r="F7" s="6">
        <v>54</v>
      </c>
      <c r="G7" s="6">
        <v>66.72999999999999</v>
      </c>
      <c r="H7" s="6" t="str">
        <f t="shared" si="0"/>
        <v>ELIGIBLE</v>
      </c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</row>
    <row r="8" spans="1:17" x14ac:dyDescent="0.3">
      <c r="A8" s="6" t="s">
        <v>69</v>
      </c>
      <c r="B8" s="6" t="s">
        <v>106</v>
      </c>
      <c r="C8" s="6" t="s">
        <v>107</v>
      </c>
      <c r="D8" s="6" t="s">
        <v>115</v>
      </c>
      <c r="E8" s="6">
        <v>87.4</v>
      </c>
      <c r="F8" s="6">
        <v>44</v>
      </c>
      <c r="G8" s="6">
        <v>65.7</v>
      </c>
      <c r="H8" s="6" t="str">
        <f t="shared" si="0"/>
        <v>ELIGIBLE</v>
      </c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</row>
    <row r="9" spans="1:17" x14ac:dyDescent="0.3">
      <c r="A9" s="6" t="s">
        <v>80</v>
      </c>
      <c r="B9" s="6" t="s">
        <v>106</v>
      </c>
      <c r="C9" s="6" t="s">
        <v>107</v>
      </c>
      <c r="D9" s="6" t="s">
        <v>125</v>
      </c>
      <c r="E9" s="6">
        <v>72.930000000000007</v>
      </c>
      <c r="F9" s="6">
        <v>56</v>
      </c>
      <c r="G9" s="6">
        <v>64.465000000000003</v>
      </c>
      <c r="H9" s="6" t="str">
        <f t="shared" si="0"/>
        <v>ELIGIBLE</v>
      </c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</row>
    <row r="10" spans="1:17" x14ac:dyDescent="0.3">
      <c r="A10" s="6" t="s">
        <v>102</v>
      </c>
      <c r="B10" s="6" t="s">
        <v>106</v>
      </c>
      <c r="C10" s="6" t="s">
        <v>107</v>
      </c>
      <c r="D10" s="6" t="s">
        <v>142</v>
      </c>
      <c r="E10" s="6">
        <v>77.36</v>
      </c>
      <c r="F10" s="6">
        <v>44</v>
      </c>
      <c r="G10" s="6">
        <v>60.68</v>
      </c>
      <c r="H10" s="6" t="str">
        <f t="shared" si="0"/>
        <v>ELIGIBLE</v>
      </c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</row>
    <row r="11" spans="1:17" x14ac:dyDescent="0.3">
      <c r="A11" s="6" t="s">
        <v>72</v>
      </c>
      <c r="B11" s="6" t="s">
        <v>106</v>
      </c>
      <c r="C11" s="6" t="s">
        <v>107</v>
      </c>
      <c r="D11" s="6" t="s">
        <v>118</v>
      </c>
      <c r="E11" s="6">
        <v>95.33</v>
      </c>
      <c r="F11" s="6">
        <v>26</v>
      </c>
      <c r="G11" s="6">
        <v>60.664999999999999</v>
      </c>
      <c r="H11" s="6" t="str">
        <f t="shared" si="0"/>
        <v>ELIGIBLE</v>
      </c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</row>
    <row r="12" spans="1:17" x14ac:dyDescent="0.3">
      <c r="A12" s="6" t="s">
        <v>79</v>
      </c>
      <c r="B12" s="6" t="s">
        <v>106</v>
      </c>
      <c r="C12" s="6" t="s">
        <v>107</v>
      </c>
      <c r="D12" s="6" t="s">
        <v>124</v>
      </c>
      <c r="E12" s="6">
        <v>75.73</v>
      </c>
      <c r="F12" s="6">
        <v>44</v>
      </c>
      <c r="G12" s="6">
        <v>59.865000000000002</v>
      </c>
      <c r="H12" s="6" t="str">
        <f t="shared" si="0"/>
        <v>ELIGIBLE</v>
      </c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</row>
    <row r="13" spans="1:17" x14ac:dyDescent="0.3">
      <c r="A13" s="6" t="s">
        <v>87</v>
      </c>
      <c r="B13" s="6" t="s">
        <v>106</v>
      </c>
      <c r="C13" s="6" t="s">
        <v>107</v>
      </c>
      <c r="D13" s="6" t="s">
        <v>131</v>
      </c>
      <c r="E13" s="6">
        <v>81.56</v>
      </c>
      <c r="F13" s="6">
        <v>36</v>
      </c>
      <c r="G13" s="6">
        <v>58.78</v>
      </c>
      <c r="H13" s="6" t="str">
        <f t="shared" si="0"/>
        <v>ELIGIBLE</v>
      </c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</row>
    <row r="14" spans="1:17" x14ac:dyDescent="0.3">
      <c r="A14" s="6" t="s">
        <v>62</v>
      </c>
      <c r="B14" s="6" t="s">
        <v>106</v>
      </c>
      <c r="C14" s="6" t="s">
        <v>107</v>
      </c>
      <c r="D14" s="6" t="s">
        <v>111</v>
      </c>
      <c r="E14" s="6">
        <v>91.36</v>
      </c>
      <c r="F14" s="6">
        <v>44</v>
      </c>
      <c r="G14" s="6">
        <v>57.68</v>
      </c>
      <c r="H14" s="6" t="str">
        <f t="shared" si="0"/>
        <v>ELIGIBLE</v>
      </c>
      <c r="L14" s="6" t="s">
        <v>30</v>
      </c>
      <c r="M14" s="6" t="s">
        <v>30</v>
      </c>
      <c r="N14" s="6" t="s">
        <v>30</v>
      </c>
      <c r="O14" s="6" t="s">
        <v>30</v>
      </c>
      <c r="P14" s="7" t="s">
        <v>51</v>
      </c>
    </row>
    <row r="15" spans="1:17" x14ac:dyDescent="0.3">
      <c r="A15" s="6" t="s">
        <v>95</v>
      </c>
      <c r="B15" s="6" t="s">
        <v>106</v>
      </c>
      <c r="C15" s="6" t="s">
        <v>107</v>
      </c>
      <c r="D15" s="6" t="s">
        <v>54</v>
      </c>
      <c r="E15" s="6">
        <v>71.06</v>
      </c>
      <c r="F15" s="6">
        <v>44</v>
      </c>
      <c r="G15" s="6">
        <v>57.53</v>
      </c>
      <c r="H15" s="6" t="str">
        <f t="shared" si="0"/>
        <v>ELIGIBLE</v>
      </c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</row>
    <row r="16" spans="1:17" x14ac:dyDescent="0.3">
      <c r="A16" s="6" t="s">
        <v>64</v>
      </c>
      <c r="B16" s="6" t="s">
        <v>106</v>
      </c>
      <c r="C16" s="6" t="s">
        <v>107</v>
      </c>
      <c r="D16" s="6" t="s">
        <v>56</v>
      </c>
      <c r="E16" s="6">
        <v>77.83</v>
      </c>
      <c r="F16" s="6">
        <v>32</v>
      </c>
      <c r="G16" s="6">
        <v>54.914999999999999</v>
      </c>
      <c r="H16" s="6" t="str">
        <f t="shared" si="0"/>
        <v>ELIGIBLE</v>
      </c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</row>
    <row r="17" spans="1:17" x14ac:dyDescent="0.3">
      <c r="A17" s="6" t="s">
        <v>67</v>
      </c>
      <c r="B17" s="6" t="s">
        <v>106</v>
      </c>
      <c r="C17" s="6" t="s">
        <v>107</v>
      </c>
      <c r="D17" s="6" t="s">
        <v>114</v>
      </c>
      <c r="E17" s="6">
        <v>84.13</v>
      </c>
      <c r="F17" s="6">
        <v>44</v>
      </c>
      <c r="G17" s="6">
        <v>54.064999999999998</v>
      </c>
      <c r="H17" s="6" t="str">
        <f t="shared" si="0"/>
        <v>ELIGIBLE</v>
      </c>
      <c r="L17" s="6" t="s">
        <v>30</v>
      </c>
      <c r="M17" s="6" t="s">
        <v>30</v>
      </c>
      <c r="N17" s="6" t="s">
        <v>30</v>
      </c>
      <c r="O17" s="6" t="s">
        <v>30</v>
      </c>
      <c r="P17" s="7" t="s">
        <v>51</v>
      </c>
    </row>
    <row r="18" spans="1:17" x14ac:dyDescent="0.3">
      <c r="A18" s="6" t="s">
        <v>99</v>
      </c>
      <c r="B18" s="6" t="s">
        <v>106</v>
      </c>
      <c r="C18" s="6" t="s">
        <v>107</v>
      </c>
      <c r="D18" s="6" t="s">
        <v>140</v>
      </c>
      <c r="E18" s="6">
        <v>86.7</v>
      </c>
      <c r="F18" s="6">
        <v>16</v>
      </c>
      <c r="G18" s="6">
        <v>51.35</v>
      </c>
      <c r="H18" s="6" t="str">
        <f t="shared" si="0"/>
        <v>NOT ELIGIBLE</v>
      </c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</row>
    <row r="19" spans="1:17" x14ac:dyDescent="0.3">
      <c r="A19" s="6" t="s">
        <v>94</v>
      </c>
      <c r="B19" s="6" t="s">
        <v>106</v>
      </c>
      <c r="C19" s="6" t="s">
        <v>107</v>
      </c>
      <c r="D19" s="6" t="s">
        <v>136</v>
      </c>
      <c r="E19" s="6">
        <v>78.53</v>
      </c>
      <c r="F19" s="6">
        <v>24</v>
      </c>
      <c r="G19" s="6">
        <v>51.265000000000001</v>
      </c>
      <c r="H19" s="6" t="str">
        <f t="shared" si="0"/>
        <v>ELIGIBLE</v>
      </c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</row>
    <row r="20" spans="1:17" x14ac:dyDescent="0.3">
      <c r="A20" s="6" t="s">
        <v>74</v>
      </c>
      <c r="B20" s="6" t="s">
        <v>106</v>
      </c>
      <c r="C20" s="6" t="s">
        <v>107</v>
      </c>
      <c r="D20" s="6" t="s">
        <v>120</v>
      </c>
      <c r="E20" s="6">
        <v>73.16</v>
      </c>
      <c r="F20" s="6">
        <v>28</v>
      </c>
      <c r="G20" s="6">
        <v>50.58</v>
      </c>
      <c r="H20" s="6" t="str">
        <f t="shared" si="0"/>
        <v>ELIGIBLE</v>
      </c>
      <c r="L20" s="6" t="s">
        <v>30</v>
      </c>
      <c r="M20" s="6" t="s">
        <v>30</v>
      </c>
      <c r="N20" s="6" t="s">
        <v>30</v>
      </c>
      <c r="O20" s="6" t="s">
        <v>30</v>
      </c>
      <c r="P20" s="6" t="s">
        <v>30</v>
      </c>
    </row>
    <row r="21" spans="1:17" x14ac:dyDescent="0.3">
      <c r="A21" s="6" t="s">
        <v>68</v>
      </c>
      <c r="B21" s="6" t="s">
        <v>106</v>
      </c>
      <c r="C21" s="6" t="s">
        <v>107</v>
      </c>
      <c r="D21" s="6" t="s">
        <v>50</v>
      </c>
      <c r="E21" s="6">
        <v>71.53</v>
      </c>
      <c r="F21" s="6">
        <v>28</v>
      </c>
      <c r="G21" s="6">
        <v>49.765000000000001</v>
      </c>
      <c r="H21" s="6" t="str">
        <f t="shared" si="0"/>
        <v>ELIGIBLE</v>
      </c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</row>
    <row r="22" spans="1:17" x14ac:dyDescent="0.3">
      <c r="A22" s="6" t="s">
        <v>86</v>
      </c>
      <c r="B22" s="6" t="s">
        <v>106</v>
      </c>
      <c r="C22" s="6" t="s">
        <v>107</v>
      </c>
      <c r="D22" s="6" t="s">
        <v>38</v>
      </c>
      <c r="E22" s="6">
        <v>79.459999999999994</v>
      </c>
      <c r="F22" s="6">
        <v>20</v>
      </c>
      <c r="G22" s="6">
        <v>49.73</v>
      </c>
      <c r="H22" s="6" t="str">
        <f t="shared" si="0"/>
        <v>ELIGIBLE</v>
      </c>
      <c r="L22" s="6" t="s">
        <v>30</v>
      </c>
      <c r="M22" s="6" t="s">
        <v>30</v>
      </c>
      <c r="N22" s="6" t="s">
        <v>30</v>
      </c>
      <c r="O22" s="6" t="s">
        <v>30</v>
      </c>
      <c r="P22" s="6" t="s">
        <v>30</v>
      </c>
    </row>
    <row r="23" spans="1:17" x14ac:dyDescent="0.3">
      <c r="A23" s="6" t="s">
        <v>76</v>
      </c>
      <c r="B23" s="6" t="s">
        <v>106</v>
      </c>
      <c r="C23" s="6" t="s">
        <v>107</v>
      </c>
      <c r="D23" s="6" t="s">
        <v>121</v>
      </c>
      <c r="E23" s="6">
        <v>78.06</v>
      </c>
      <c r="F23" s="6">
        <v>20</v>
      </c>
      <c r="G23" s="6">
        <v>49.03</v>
      </c>
      <c r="H23" s="6" t="str">
        <f t="shared" si="0"/>
        <v>ELIGIBLE</v>
      </c>
      <c r="L23" s="6" t="s">
        <v>30</v>
      </c>
      <c r="M23" s="6" t="s">
        <v>30</v>
      </c>
      <c r="N23" s="6" t="s">
        <v>30</v>
      </c>
      <c r="O23" s="6" t="s">
        <v>30</v>
      </c>
      <c r="P23" s="6" t="s">
        <v>30</v>
      </c>
    </row>
    <row r="24" spans="1:17" x14ac:dyDescent="0.3">
      <c r="A24" s="6" t="s">
        <v>100</v>
      </c>
      <c r="B24" s="6" t="s">
        <v>106</v>
      </c>
      <c r="C24" s="6" t="s">
        <v>107</v>
      </c>
      <c r="D24" s="6" t="s">
        <v>141</v>
      </c>
      <c r="E24" s="6">
        <v>81.8</v>
      </c>
      <c r="F24" s="6">
        <v>36</v>
      </c>
      <c r="G24" s="6">
        <v>48.9</v>
      </c>
      <c r="H24" s="6" t="str">
        <f t="shared" si="0"/>
        <v>ELIGIBLE</v>
      </c>
      <c r="L24" s="6" t="s">
        <v>30</v>
      </c>
      <c r="M24" s="6" t="s">
        <v>30</v>
      </c>
      <c r="N24" s="6" t="s">
        <v>30</v>
      </c>
      <c r="O24" s="6" t="s">
        <v>30</v>
      </c>
      <c r="P24" s="7" t="s">
        <v>51</v>
      </c>
    </row>
    <row r="25" spans="1:17" x14ac:dyDescent="0.3">
      <c r="A25" s="6" t="s">
        <v>83</v>
      </c>
      <c r="B25" s="6" t="s">
        <v>106</v>
      </c>
      <c r="C25" s="6" t="s">
        <v>107</v>
      </c>
      <c r="D25" s="6" t="s">
        <v>128</v>
      </c>
      <c r="E25" s="6">
        <v>69.2</v>
      </c>
      <c r="F25" s="6">
        <v>28</v>
      </c>
      <c r="G25" s="6">
        <v>48.6</v>
      </c>
      <c r="H25" s="6" t="str">
        <f t="shared" si="0"/>
        <v>ELIGIBLE</v>
      </c>
      <c r="L25" s="6" t="s">
        <v>30</v>
      </c>
      <c r="M25" s="6" t="s">
        <v>30</v>
      </c>
      <c r="N25" s="6" t="s">
        <v>30</v>
      </c>
      <c r="O25" s="6" t="s">
        <v>30</v>
      </c>
      <c r="P25" s="6" t="s">
        <v>30</v>
      </c>
    </row>
    <row r="26" spans="1:17" x14ac:dyDescent="0.3">
      <c r="A26" s="6" t="s">
        <v>65</v>
      </c>
      <c r="B26" s="6" t="s">
        <v>106</v>
      </c>
      <c r="C26" s="6" t="s">
        <v>107</v>
      </c>
      <c r="D26" s="6" t="s">
        <v>31</v>
      </c>
      <c r="E26" s="6">
        <v>83.43</v>
      </c>
      <c r="F26" s="6">
        <v>32</v>
      </c>
      <c r="G26" s="6">
        <v>47.715000000000003</v>
      </c>
      <c r="H26" s="6" t="str">
        <f t="shared" si="0"/>
        <v>ELIGIBLE</v>
      </c>
      <c r="L26" s="6" t="s">
        <v>30</v>
      </c>
      <c r="M26" s="6" t="s">
        <v>30</v>
      </c>
      <c r="N26" s="6" t="s">
        <v>30</v>
      </c>
      <c r="O26" s="6" t="s">
        <v>30</v>
      </c>
      <c r="P26" s="6" t="s">
        <v>30</v>
      </c>
      <c r="Q26" s="6">
        <v>-10</v>
      </c>
    </row>
    <row r="27" spans="1:17" x14ac:dyDescent="0.3">
      <c r="A27" s="6" t="s">
        <v>91</v>
      </c>
      <c r="B27" s="6" t="s">
        <v>106</v>
      </c>
      <c r="C27" s="6" t="s">
        <v>107</v>
      </c>
      <c r="D27" s="6" t="s">
        <v>133</v>
      </c>
      <c r="E27" s="6">
        <v>89.03</v>
      </c>
      <c r="F27" s="6">
        <v>26</v>
      </c>
      <c r="G27" s="6">
        <v>47.515000000000001</v>
      </c>
      <c r="H27" s="6" t="str">
        <f t="shared" si="0"/>
        <v>ELIGIBLE</v>
      </c>
      <c r="L27" s="6" t="s">
        <v>30</v>
      </c>
      <c r="M27" s="6" t="s">
        <v>30</v>
      </c>
      <c r="N27" s="6" t="s">
        <v>30</v>
      </c>
      <c r="O27" s="6" t="s">
        <v>30</v>
      </c>
      <c r="P27" s="6" t="s">
        <v>30</v>
      </c>
      <c r="Q27" s="6">
        <v>-10</v>
      </c>
    </row>
    <row r="28" spans="1:17" x14ac:dyDescent="0.3">
      <c r="A28" s="6" t="s">
        <v>92</v>
      </c>
      <c r="B28" s="6" t="s">
        <v>106</v>
      </c>
      <c r="C28" s="6" t="s">
        <v>107</v>
      </c>
      <c r="D28" s="6" t="s">
        <v>134</v>
      </c>
      <c r="E28" s="6">
        <v>65.459999999999994</v>
      </c>
      <c r="F28" s="6">
        <v>48</v>
      </c>
      <c r="G28" s="6">
        <v>46.73</v>
      </c>
      <c r="H28" s="6" t="str">
        <f t="shared" si="0"/>
        <v>ELIGIBLE</v>
      </c>
      <c r="L28" s="6" t="s">
        <v>30</v>
      </c>
      <c r="M28" s="6" t="s">
        <v>30</v>
      </c>
      <c r="N28" s="6" t="s">
        <v>30</v>
      </c>
      <c r="O28" s="6" t="s">
        <v>30</v>
      </c>
      <c r="P28" s="6" t="s">
        <v>30</v>
      </c>
      <c r="Q28" s="6">
        <v>-10</v>
      </c>
    </row>
    <row r="29" spans="1:17" x14ac:dyDescent="0.3">
      <c r="A29" s="6" t="s">
        <v>97</v>
      </c>
      <c r="B29" s="6" t="s">
        <v>106</v>
      </c>
      <c r="C29" s="6" t="s">
        <v>107</v>
      </c>
      <c r="D29" s="6" t="s">
        <v>138</v>
      </c>
      <c r="E29" s="6">
        <v>85.3</v>
      </c>
      <c r="F29" s="6">
        <v>8</v>
      </c>
      <c r="G29" s="6">
        <v>46.65</v>
      </c>
      <c r="H29" s="6" t="str">
        <f t="shared" si="0"/>
        <v>NOT ELIGIBLE</v>
      </c>
      <c r="L29" s="6" t="s">
        <v>30</v>
      </c>
      <c r="M29" s="6" t="s">
        <v>30</v>
      </c>
      <c r="N29" s="6" t="s">
        <v>30</v>
      </c>
      <c r="O29" s="6" t="s">
        <v>30</v>
      </c>
      <c r="P29" s="6" t="s">
        <v>30</v>
      </c>
    </row>
    <row r="30" spans="1:17" x14ac:dyDescent="0.3">
      <c r="A30" s="6" t="s">
        <v>66</v>
      </c>
      <c r="B30" s="6" t="s">
        <v>106</v>
      </c>
      <c r="C30" s="6" t="s">
        <v>107</v>
      </c>
      <c r="D30" s="6" t="s">
        <v>113</v>
      </c>
      <c r="E30" s="6">
        <v>70.36</v>
      </c>
      <c r="F30" s="6">
        <v>16</v>
      </c>
      <c r="G30" s="6">
        <v>43.18</v>
      </c>
      <c r="H30" s="6" t="str">
        <f t="shared" si="0"/>
        <v>NOT ELIGIBLE</v>
      </c>
      <c r="L30" s="6" t="s">
        <v>30</v>
      </c>
      <c r="M30" s="6" t="s">
        <v>30</v>
      </c>
      <c r="N30" s="6" t="s">
        <v>30</v>
      </c>
      <c r="O30" s="6" t="s">
        <v>30</v>
      </c>
      <c r="P30" s="6" t="s">
        <v>30</v>
      </c>
    </row>
    <row r="31" spans="1:17" x14ac:dyDescent="0.3">
      <c r="A31" s="6" t="s">
        <v>58</v>
      </c>
      <c r="B31" s="6" t="s">
        <v>106</v>
      </c>
      <c r="C31" s="6" t="s">
        <v>107</v>
      </c>
      <c r="D31" s="6" t="s">
        <v>108</v>
      </c>
      <c r="E31" s="6">
        <v>80.86</v>
      </c>
      <c r="F31" s="6">
        <v>0</v>
      </c>
      <c r="G31" s="6">
        <v>40.43</v>
      </c>
      <c r="H31" s="6" t="str">
        <f t="shared" si="0"/>
        <v>NOT ELIGIBLE</v>
      </c>
      <c r="L31" s="6" t="s">
        <v>30</v>
      </c>
      <c r="M31" s="6" t="s">
        <v>30</v>
      </c>
      <c r="N31" s="6" t="s">
        <v>30</v>
      </c>
      <c r="O31" s="6" t="s">
        <v>30</v>
      </c>
      <c r="P31" s="6" t="s">
        <v>30</v>
      </c>
    </row>
    <row r="32" spans="1:17" x14ac:dyDescent="0.3">
      <c r="A32" s="6" t="s">
        <v>88</v>
      </c>
      <c r="B32" s="6" t="s">
        <v>106</v>
      </c>
      <c r="C32" s="6" t="s">
        <v>107</v>
      </c>
      <c r="D32" s="6" t="s">
        <v>132</v>
      </c>
      <c r="E32" s="6">
        <v>59.86</v>
      </c>
      <c r="F32" s="6">
        <v>20</v>
      </c>
      <c r="G32" s="6">
        <v>39.93</v>
      </c>
      <c r="H32" s="6" t="str">
        <f t="shared" si="0"/>
        <v>ELIGIBLE</v>
      </c>
      <c r="L32" s="6" t="s">
        <v>30</v>
      </c>
      <c r="M32" s="6" t="s">
        <v>30</v>
      </c>
      <c r="N32" s="6" t="s">
        <v>30</v>
      </c>
      <c r="O32" s="6" t="s">
        <v>30</v>
      </c>
      <c r="P32" s="6" t="s">
        <v>30</v>
      </c>
    </row>
    <row r="33" spans="1:17" x14ac:dyDescent="0.3">
      <c r="A33" s="6" t="s">
        <v>101</v>
      </c>
      <c r="B33" s="6" t="s">
        <v>106</v>
      </c>
      <c r="C33" s="6" t="s">
        <v>107</v>
      </c>
      <c r="D33" s="6" t="s">
        <v>54</v>
      </c>
      <c r="E33" s="6">
        <v>71.06</v>
      </c>
      <c r="F33" s="6">
        <v>8</v>
      </c>
      <c r="G33" s="6">
        <v>39.53</v>
      </c>
      <c r="H33" s="6" t="str">
        <f t="shared" si="0"/>
        <v>NOT ELIGIBLE</v>
      </c>
      <c r="L33" s="6" t="s">
        <v>30</v>
      </c>
      <c r="M33" s="6" t="s">
        <v>30</v>
      </c>
      <c r="N33" s="6" t="s">
        <v>30</v>
      </c>
      <c r="O33" s="6" t="s">
        <v>30</v>
      </c>
      <c r="P33" s="6" t="s">
        <v>30</v>
      </c>
    </row>
    <row r="34" spans="1:17" x14ac:dyDescent="0.3">
      <c r="A34" s="6" t="s">
        <v>105</v>
      </c>
      <c r="B34" s="6" t="s">
        <v>106</v>
      </c>
      <c r="C34" s="6" t="s">
        <v>107</v>
      </c>
      <c r="D34" s="6" t="s">
        <v>144</v>
      </c>
      <c r="E34" s="6">
        <v>73.400000000000006</v>
      </c>
      <c r="F34" s="6">
        <v>4</v>
      </c>
      <c r="G34" s="6">
        <v>38.700000000000003</v>
      </c>
      <c r="H34" s="6" t="str">
        <f t="shared" si="0"/>
        <v>NOT ELIGIBLE</v>
      </c>
      <c r="L34" s="6" t="s">
        <v>30</v>
      </c>
      <c r="M34" s="6" t="s">
        <v>30</v>
      </c>
      <c r="N34" s="6" t="s">
        <v>30</v>
      </c>
      <c r="O34" s="6" t="s">
        <v>30</v>
      </c>
      <c r="P34" s="6" t="s">
        <v>30</v>
      </c>
    </row>
    <row r="35" spans="1:17" x14ac:dyDescent="0.3">
      <c r="A35" s="6" t="s">
        <v>59</v>
      </c>
      <c r="B35" s="6" t="s">
        <v>106</v>
      </c>
      <c r="C35" s="6" t="s">
        <v>107</v>
      </c>
      <c r="D35" s="6" t="s">
        <v>109</v>
      </c>
      <c r="E35" s="6">
        <v>75.5</v>
      </c>
      <c r="F35" s="6">
        <v>20</v>
      </c>
      <c r="G35" s="6">
        <v>37.75</v>
      </c>
      <c r="H35" s="6" t="str">
        <f t="shared" si="0"/>
        <v>ELIGIBLE</v>
      </c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>
        <v>-10</v>
      </c>
    </row>
    <row r="36" spans="1:17" x14ac:dyDescent="0.3">
      <c r="A36" s="6" t="s">
        <v>96</v>
      </c>
      <c r="B36" s="6" t="s">
        <v>106</v>
      </c>
      <c r="C36" s="6" t="s">
        <v>107</v>
      </c>
      <c r="D36" s="6" t="s">
        <v>137</v>
      </c>
      <c r="E36" s="6">
        <v>75.03</v>
      </c>
      <c r="F36" s="6">
        <v>20</v>
      </c>
      <c r="G36" s="6">
        <v>37.515000000000001</v>
      </c>
      <c r="H36" s="6" t="str">
        <f t="shared" si="0"/>
        <v>ELIGIBLE</v>
      </c>
      <c r="L36" s="6" t="s">
        <v>30</v>
      </c>
      <c r="M36" s="6" t="s">
        <v>30</v>
      </c>
      <c r="N36" s="6" t="s">
        <v>30</v>
      </c>
      <c r="O36" s="6" t="s">
        <v>30</v>
      </c>
      <c r="P36" s="6" t="s">
        <v>30</v>
      </c>
      <c r="Q36" s="6">
        <v>-10</v>
      </c>
    </row>
    <row r="37" spans="1:17" x14ac:dyDescent="0.3">
      <c r="A37" s="6" t="s">
        <v>71</v>
      </c>
      <c r="B37" s="6" t="s">
        <v>106</v>
      </c>
      <c r="C37" s="6" t="s">
        <v>107</v>
      </c>
      <c r="D37" s="6" t="s">
        <v>117</v>
      </c>
      <c r="E37" s="6">
        <v>68.959999999999994</v>
      </c>
      <c r="F37" s="6">
        <v>6</v>
      </c>
      <c r="G37" s="6">
        <v>37.479999999999997</v>
      </c>
      <c r="H37" s="6" t="str">
        <f t="shared" si="0"/>
        <v>NOT ELIGIBLE</v>
      </c>
      <c r="L37" s="6" t="s">
        <v>30</v>
      </c>
      <c r="M37" s="6" t="s">
        <v>30</v>
      </c>
      <c r="N37" s="6" t="s">
        <v>30</v>
      </c>
      <c r="O37" s="6" t="s">
        <v>30</v>
      </c>
      <c r="P37" s="6" t="s">
        <v>30</v>
      </c>
    </row>
    <row r="38" spans="1:17" x14ac:dyDescent="0.3">
      <c r="A38" s="6" t="s">
        <v>77</v>
      </c>
      <c r="B38" s="6" t="s">
        <v>106</v>
      </c>
      <c r="C38" s="6" t="s">
        <v>107</v>
      </c>
      <c r="D38" s="6" t="s">
        <v>122</v>
      </c>
      <c r="E38" s="6">
        <v>79.23</v>
      </c>
      <c r="F38" s="6">
        <v>15</v>
      </c>
      <c r="G38" s="6">
        <v>37.115000000000002</v>
      </c>
      <c r="H38" s="6" t="str">
        <f t="shared" si="0"/>
        <v>NOT ELIGIBLE</v>
      </c>
      <c r="L38" s="6" t="s">
        <v>30</v>
      </c>
      <c r="M38" s="6" t="s">
        <v>30</v>
      </c>
      <c r="N38" s="6" t="s">
        <v>30</v>
      </c>
      <c r="O38" s="6" t="s">
        <v>30</v>
      </c>
      <c r="P38" s="7" t="s">
        <v>51</v>
      </c>
    </row>
    <row r="39" spans="1:17" x14ac:dyDescent="0.3">
      <c r="A39" s="6" t="s">
        <v>82</v>
      </c>
      <c r="B39" s="6" t="s">
        <v>106</v>
      </c>
      <c r="C39" s="6" t="s">
        <v>107</v>
      </c>
      <c r="D39" s="6" t="s">
        <v>127</v>
      </c>
      <c r="E39" s="6">
        <v>89.26</v>
      </c>
      <c r="F39" s="6">
        <v>4</v>
      </c>
      <c r="G39" s="6">
        <v>36.630000000000003</v>
      </c>
      <c r="H39" s="6" t="str">
        <f t="shared" si="0"/>
        <v>NOT ELIGIBLE</v>
      </c>
      <c r="L39" s="6" t="s">
        <v>30</v>
      </c>
      <c r="M39" s="6" t="s">
        <v>30</v>
      </c>
      <c r="N39" s="6" t="s">
        <v>30</v>
      </c>
      <c r="O39" s="6" t="s">
        <v>30</v>
      </c>
      <c r="P39" s="6" t="s">
        <v>30</v>
      </c>
      <c r="Q39" s="6">
        <v>-10</v>
      </c>
    </row>
    <row r="40" spans="1:17" x14ac:dyDescent="0.3">
      <c r="A40" s="6" t="s">
        <v>81</v>
      </c>
      <c r="B40" s="6" t="s">
        <v>106</v>
      </c>
      <c r="C40" s="6" t="s">
        <v>107</v>
      </c>
      <c r="D40" s="6" t="s">
        <v>126</v>
      </c>
      <c r="E40" s="6">
        <v>68.5</v>
      </c>
      <c r="F40" s="6">
        <v>24</v>
      </c>
      <c r="G40" s="6">
        <v>36.25</v>
      </c>
      <c r="H40" s="6" t="str">
        <f t="shared" si="0"/>
        <v>ELIGIBLE</v>
      </c>
      <c r="L40" s="6" t="s">
        <v>30</v>
      </c>
      <c r="M40" s="6" t="s">
        <v>30</v>
      </c>
      <c r="N40" s="6" t="s">
        <v>30</v>
      </c>
      <c r="O40" s="6" t="s">
        <v>30</v>
      </c>
      <c r="P40" s="6" t="s">
        <v>30</v>
      </c>
      <c r="Q40" s="6">
        <v>-10</v>
      </c>
    </row>
    <row r="41" spans="1:17" x14ac:dyDescent="0.3">
      <c r="A41" s="6" t="s">
        <v>104</v>
      </c>
      <c r="B41" s="6" t="s">
        <v>106</v>
      </c>
      <c r="C41" s="6" t="s">
        <v>107</v>
      </c>
      <c r="D41" s="6" t="s">
        <v>132</v>
      </c>
      <c r="E41" s="6">
        <v>59.86</v>
      </c>
      <c r="F41" s="6">
        <v>12</v>
      </c>
      <c r="G41" s="6">
        <v>35.93</v>
      </c>
      <c r="H41" s="6" t="str">
        <f t="shared" si="0"/>
        <v>NOT ELIGIBLE</v>
      </c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</row>
    <row r="42" spans="1:17" x14ac:dyDescent="0.3">
      <c r="A42" s="6" t="s">
        <v>75</v>
      </c>
      <c r="B42" s="6" t="s">
        <v>106</v>
      </c>
      <c r="C42" s="6" t="s">
        <v>107</v>
      </c>
      <c r="D42" s="6" t="s">
        <v>117</v>
      </c>
      <c r="E42" s="6">
        <v>68.959999999999994</v>
      </c>
      <c r="F42" s="6">
        <v>0</v>
      </c>
      <c r="G42" s="6">
        <v>34.479999999999997</v>
      </c>
      <c r="H42" s="6" t="str">
        <f t="shared" si="0"/>
        <v>NOT ELIGIBLE</v>
      </c>
      <c r="L42" s="6" t="s">
        <v>30</v>
      </c>
      <c r="M42" s="6" t="s">
        <v>30</v>
      </c>
      <c r="N42" s="6" t="s">
        <v>30</v>
      </c>
      <c r="O42" s="6" t="s">
        <v>30</v>
      </c>
      <c r="P42" s="6" t="s">
        <v>30</v>
      </c>
    </row>
    <row r="43" spans="1:17" x14ac:dyDescent="0.3">
      <c r="A43" s="6" t="s">
        <v>90</v>
      </c>
      <c r="B43" s="6" t="s">
        <v>106</v>
      </c>
      <c r="C43" s="6" t="s">
        <v>107</v>
      </c>
      <c r="D43" s="6" t="s">
        <v>124</v>
      </c>
      <c r="E43" s="6">
        <v>75.73</v>
      </c>
      <c r="F43" s="6">
        <v>10</v>
      </c>
      <c r="G43" s="6">
        <v>32.865000000000002</v>
      </c>
      <c r="H43" s="6" t="str">
        <f t="shared" si="0"/>
        <v>NOT ELIGIBLE</v>
      </c>
      <c r="L43" s="6" t="s">
        <v>30</v>
      </c>
      <c r="M43" s="6" t="s">
        <v>30</v>
      </c>
      <c r="N43" s="6" t="s">
        <v>30</v>
      </c>
      <c r="O43" s="6" t="s">
        <v>30</v>
      </c>
      <c r="P43" s="6" t="s">
        <v>30</v>
      </c>
      <c r="Q43" s="6">
        <v>-10</v>
      </c>
    </row>
    <row r="44" spans="1:17" x14ac:dyDescent="0.3">
      <c r="A44" s="6" t="s">
        <v>73</v>
      </c>
      <c r="B44" s="6" t="s">
        <v>106</v>
      </c>
      <c r="C44" s="6" t="s">
        <v>107</v>
      </c>
      <c r="D44" s="6" t="s">
        <v>119</v>
      </c>
      <c r="E44" s="6">
        <v>71.760000000000005</v>
      </c>
      <c r="F44" s="6">
        <v>12</v>
      </c>
      <c r="G44" s="6">
        <v>31.88</v>
      </c>
      <c r="H44" s="6" t="str">
        <f t="shared" si="0"/>
        <v>NOT ELIGIBLE</v>
      </c>
      <c r="L44" s="6" t="s">
        <v>30</v>
      </c>
      <c r="M44" s="6" t="s">
        <v>30</v>
      </c>
      <c r="N44" s="6" t="s">
        <v>30</v>
      </c>
      <c r="O44" s="6" t="s">
        <v>30</v>
      </c>
      <c r="P44" s="6" t="s">
        <v>30</v>
      </c>
      <c r="Q44" s="6">
        <v>-10</v>
      </c>
    </row>
    <row r="45" spans="1:17" x14ac:dyDescent="0.3">
      <c r="A45" s="6" t="s">
        <v>103</v>
      </c>
      <c r="B45" s="6" t="s">
        <v>106</v>
      </c>
      <c r="C45" s="6" t="s">
        <v>107</v>
      </c>
      <c r="D45" s="6" t="s">
        <v>143</v>
      </c>
      <c r="E45" s="6">
        <v>70.13</v>
      </c>
      <c r="F45" s="6">
        <v>12</v>
      </c>
      <c r="G45" s="6">
        <v>31.065000000000001</v>
      </c>
      <c r="H45" s="6" t="str">
        <f t="shared" si="0"/>
        <v>NOT ELIGIBLE</v>
      </c>
      <c r="L45" s="6" t="s">
        <v>30</v>
      </c>
      <c r="M45" s="6" t="s">
        <v>30</v>
      </c>
      <c r="N45" s="6" t="s">
        <v>30</v>
      </c>
      <c r="O45" s="6" t="s">
        <v>30</v>
      </c>
      <c r="P45" s="6" t="s">
        <v>30</v>
      </c>
      <c r="Q45" s="6">
        <v>-10</v>
      </c>
    </row>
    <row r="46" spans="1:17" x14ac:dyDescent="0.3">
      <c r="A46" s="6" t="s">
        <v>78</v>
      </c>
      <c r="B46" s="6" t="s">
        <v>106</v>
      </c>
      <c r="C46" s="6" t="s">
        <v>106</v>
      </c>
      <c r="D46" s="6" t="s">
        <v>123</v>
      </c>
      <c r="E46" s="6">
        <v>69.900000000000006</v>
      </c>
      <c r="F46" s="6">
        <v>12</v>
      </c>
      <c r="G46" s="6">
        <v>30.95</v>
      </c>
      <c r="H46" s="6" t="str">
        <f t="shared" si="0"/>
        <v>NOT ELIGIBLE</v>
      </c>
      <c r="L46" s="6" t="s">
        <v>30</v>
      </c>
      <c r="M46" s="6" t="s">
        <v>30</v>
      </c>
      <c r="N46" s="6" t="s">
        <v>30</v>
      </c>
      <c r="O46" s="6" t="s">
        <v>30</v>
      </c>
      <c r="P46" s="7" t="s">
        <v>51</v>
      </c>
    </row>
    <row r="47" spans="1:17" x14ac:dyDescent="0.3">
      <c r="A47" s="6" t="s">
        <v>98</v>
      </c>
      <c r="B47" s="6" t="s">
        <v>106</v>
      </c>
      <c r="C47" s="6" t="s">
        <v>107</v>
      </c>
      <c r="D47" s="6" t="s">
        <v>139</v>
      </c>
      <c r="E47" s="6">
        <v>67.8</v>
      </c>
      <c r="F47" s="6">
        <v>6</v>
      </c>
      <c r="G47" s="6">
        <v>26.9</v>
      </c>
      <c r="H47" s="6" t="str">
        <f t="shared" si="0"/>
        <v>NOT ELIGIBLE</v>
      </c>
      <c r="L47" s="6" t="s">
        <v>30</v>
      </c>
      <c r="M47" s="6" t="s">
        <v>30</v>
      </c>
      <c r="N47" s="6" t="s">
        <v>30</v>
      </c>
      <c r="O47" s="6" t="s">
        <v>30</v>
      </c>
      <c r="P47" s="6" t="s">
        <v>30</v>
      </c>
      <c r="Q47" s="6">
        <v>-10</v>
      </c>
    </row>
    <row r="48" spans="1:17" x14ac:dyDescent="0.3">
      <c r="A48" s="6" t="s">
        <v>70</v>
      </c>
      <c r="B48" s="6" t="s">
        <v>106</v>
      </c>
      <c r="C48" s="6" t="s">
        <v>107</v>
      </c>
      <c r="D48" s="6" t="s">
        <v>116</v>
      </c>
      <c r="E48" s="6">
        <v>58</v>
      </c>
      <c r="F48" s="6">
        <v>6</v>
      </c>
      <c r="G48" s="6">
        <v>22</v>
      </c>
      <c r="H48" s="6" t="str">
        <f t="shared" si="0"/>
        <v>NOT ELIGIBLE</v>
      </c>
      <c r="L48" s="6" t="s">
        <v>30</v>
      </c>
      <c r="M48" s="6" t="s">
        <v>30</v>
      </c>
      <c r="N48" s="6" t="s">
        <v>30</v>
      </c>
      <c r="O48" s="6" t="s">
        <v>30</v>
      </c>
      <c r="P48" s="6" t="s">
        <v>30</v>
      </c>
      <c r="Q48" s="6">
        <v>-10</v>
      </c>
    </row>
    <row r="49" spans="1:17" x14ac:dyDescent="0.3">
      <c r="A49" s="6" t="s">
        <v>89</v>
      </c>
      <c r="B49" s="6" t="s">
        <v>106</v>
      </c>
      <c r="C49" s="6" t="s">
        <v>107</v>
      </c>
      <c r="D49" s="6" t="s">
        <v>116</v>
      </c>
      <c r="E49" s="6">
        <v>58</v>
      </c>
      <c r="F49" s="6">
        <v>0</v>
      </c>
      <c r="G49" s="6">
        <v>19</v>
      </c>
      <c r="H49" s="6" t="str">
        <f t="shared" si="0"/>
        <v>NOT ELIGIBLE</v>
      </c>
      <c r="L49" s="6" t="s">
        <v>30</v>
      </c>
      <c r="M49" s="6" t="s">
        <v>30</v>
      </c>
      <c r="N49" s="6" t="s">
        <v>30</v>
      </c>
      <c r="O49" s="6" t="s">
        <v>30</v>
      </c>
      <c r="P49" s="6" t="s">
        <v>30</v>
      </c>
      <c r="Q49" s="6">
        <v>-10</v>
      </c>
    </row>
  </sheetData>
  <sortState ref="A2:Q49">
    <sortCondition descending="1" ref="G2"/>
  </sortState>
  <dataValidations count="2">
    <dataValidation type="list" allowBlank="1" showInputMessage="1" showErrorMessage="1" sqref="I2:I49 K2:K49">
      <formula1>""</formula1>
    </dataValidation>
    <dataValidation type="list" allowBlank="1" showInputMessage="1" showErrorMessage="1" sqref="J2:J734">
      <formula1>"Asil,Yedek"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K15" sqref="K15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s="8" customFormat="1" x14ac:dyDescent="0.3">
      <c r="A2" s="6" t="s">
        <v>162</v>
      </c>
      <c r="B2" s="6" t="s">
        <v>192</v>
      </c>
      <c r="C2" s="6" t="s">
        <v>193</v>
      </c>
      <c r="D2" s="6" t="s">
        <v>196</v>
      </c>
      <c r="E2" s="6">
        <v>88.1</v>
      </c>
      <c r="F2" s="6">
        <v>84</v>
      </c>
      <c r="G2" s="6">
        <v>96.05</v>
      </c>
      <c r="H2" s="6" t="str">
        <f t="shared" ref="H2:H48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7" t="s">
        <v>39</v>
      </c>
      <c r="O2" s="6" t="s">
        <v>30</v>
      </c>
      <c r="P2" s="6" t="s">
        <v>30</v>
      </c>
      <c r="Q2" s="6"/>
    </row>
    <row r="3" spans="1:17" s="8" customFormat="1" x14ac:dyDescent="0.3">
      <c r="A3" s="6" t="s">
        <v>180</v>
      </c>
      <c r="B3" s="6" t="s">
        <v>192</v>
      </c>
      <c r="C3" s="6" t="s">
        <v>193</v>
      </c>
      <c r="D3" s="6" t="s">
        <v>32</v>
      </c>
      <c r="E3" s="6">
        <v>98.13</v>
      </c>
      <c r="F3" s="6">
        <v>78</v>
      </c>
      <c r="G3" s="6">
        <v>88.064999999999998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s="8" customFormat="1" x14ac:dyDescent="0.3">
      <c r="A4" s="6" t="s">
        <v>145</v>
      </c>
      <c r="B4" s="6" t="s">
        <v>192</v>
      </c>
      <c r="C4" s="6" t="s">
        <v>193</v>
      </c>
      <c r="D4" s="6" t="s">
        <v>194</v>
      </c>
      <c r="E4" s="6">
        <v>83.9</v>
      </c>
      <c r="F4" s="6">
        <v>86</v>
      </c>
      <c r="G4" s="6">
        <v>84.95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7" t="s">
        <v>39</v>
      </c>
      <c r="O4" s="6" t="s">
        <v>30</v>
      </c>
      <c r="P4" s="7" t="s">
        <v>51</v>
      </c>
      <c r="Q4" s="6"/>
    </row>
    <row r="5" spans="1:17" s="8" customFormat="1" x14ac:dyDescent="0.3">
      <c r="A5" s="6" t="s">
        <v>166</v>
      </c>
      <c r="B5" s="6" t="s">
        <v>192</v>
      </c>
      <c r="C5" s="6" t="s">
        <v>193</v>
      </c>
      <c r="D5" s="6" t="s">
        <v>205</v>
      </c>
      <c r="E5" s="6">
        <v>75.260000000000005</v>
      </c>
      <c r="F5" s="6">
        <v>61</v>
      </c>
      <c r="G5" s="6">
        <v>83.13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7" t="s">
        <v>206</v>
      </c>
      <c r="P5" s="6" t="s">
        <v>30</v>
      </c>
      <c r="Q5" s="6"/>
    </row>
    <row r="6" spans="1:17" s="8" customFormat="1" x14ac:dyDescent="0.3">
      <c r="A6" s="6" t="s">
        <v>175</v>
      </c>
      <c r="B6" s="6" t="s">
        <v>192</v>
      </c>
      <c r="C6" s="6" t="s">
        <v>193</v>
      </c>
      <c r="D6" s="6" t="s">
        <v>210</v>
      </c>
      <c r="E6" s="6">
        <v>89.73</v>
      </c>
      <c r="F6" s="6">
        <v>72</v>
      </c>
      <c r="G6" s="6">
        <v>80.865000000000009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s="8" customFormat="1" x14ac:dyDescent="0.3">
      <c r="A7" s="6" t="s">
        <v>157</v>
      </c>
      <c r="B7" s="6" t="s">
        <v>192</v>
      </c>
      <c r="C7" s="6" t="s">
        <v>193</v>
      </c>
      <c r="D7" s="6" t="s">
        <v>201</v>
      </c>
      <c r="E7" s="6">
        <v>95.56</v>
      </c>
      <c r="F7" s="6">
        <v>66</v>
      </c>
      <c r="G7" s="6">
        <v>80.78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7" t="s">
        <v>39</v>
      </c>
      <c r="O7" s="6" t="s">
        <v>30</v>
      </c>
      <c r="P7" s="7" t="s">
        <v>51</v>
      </c>
      <c r="Q7" s="6"/>
    </row>
    <row r="8" spans="1:17" s="8" customFormat="1" x14ac:dyDescent="0.3">
      <c r="A8" s="6" t="s">
        <v>178</v>
      </c>
      <c r="B8" s="6" t="s">
        <v>192</v>
      </c>
      <c r="C8" s="6" t="s">
        <v>193</v>
      </c>
      <c r="D8" s="6" t="s">
        <v>212</v>
      </c>
      <c r="E8" s="6">
        <v>84.83</v>
      </c>
      <c r="F8" s="6">
        <v>70</v>
      </c>
      <c r="G8" s="6">
        <v>77.414999999999992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s="8" customFormat="1" x14ac:dyDescent="0.3">
      <c r="A9" s="6" t="s">
        <v>185</v>
      </c>
      <c r="B9" s="6" t="s">
        <v>192</v>
      </c>
      <c r="C9" s="6" t="s">
        <v>193</v>
      </c>
      <c r="D9" s="6" t="s">
        <v>216</v>
      </c>
      <c r="E9" s="6">
        <v>91.13</v>
      </c>
      <c r="F9" s="6">
        <v>60</v>
      </c>
      <c r="G9" s="6">
        <v>75.564999999999998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s="8" customFormat="1" x14ac:dyDescent="0.3">
      <c r="A10" s="6" t="s">
        <v>172</v>
      </c>
      <c r="B10" s="6" t="s">
        <v>192</v>
      </c>
      <c r="C10" s="6" t="s">
        <v>193</v>
      </c>
      <c r="D10" s="6" t="s">
        <v>208</v>
      </c>
      <c r="E10" s="6">
        <v>85.53</v>
      </c>
      <c r="F10" s="6">
        <v>64</v>
      </c>
      <c r="G10" s="6">
        <v>74.765000000000001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s="8" customFormat="1" x14ac:dyDescent="0.3">
      <c r="A11" s="6" t="s">
        <v>146</v>
      </c>
      <c r="B11" s="6" t="s">
        <v>192</v>
      </c>
      <c r="C11" s="6" t="s">
        <v>193</v>
      </c>
      <c r="D11" s="6" t="s">
        <v>195</v>
      </c>
      <c r="E11" s="6">
        <v>68.260000000000005</v>
      </c>
      <c r="F11" s="6">
        <v>80</v>
      </c>
      <c r="G11" s="6">
        <v>74.13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s="8" customFormat="1" x14ac:dyDescent="0.3">
      <c r="A12" s="6" t="s">
        <v>149</v>
      </c>
      <c r="B12" s="6" t="s">
        <v>192</v>
      </c>
      <c r="C12" s="6" t="s">
        <v>193</v>
      </c>
      <c r="D12" s="6" t="s">
        <v>111</v>
      </c>
      <c r="E12" s="6">
        <v>91.36</v>
      </c>
      <c r="F12" s="6">
        <v>52</v>
      </c>
      <c r="G12" s="6">
        <v>71.680000000000007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/>
    </row>
    <row r="13" spans="1:17" s="8" customFormat="1" x14ac:dyDescent="0.3">
      <c r="A13" s="6" t="s">
        <v>179</v>
      </c>
      <c r="B13" s="6" t="s">
        <v>192</v>
      </c>
      <c r="C13" s="6" t="s">
        <v>193</v>
      </c>
      <c r="D13" s="6" t="s">
        <v>213</v>
      </c>
      <c r="E13" s="6">
        <v>82.96</v>
      </c>
      <c r="F13" s="6">
        <v>60</v>
      </c>
      <c r="G13" s="6">
        <v>71.47999999999999</v>
      </c>
      <c r="H13" s="6" t="str">
        <f t="shared" si="0"/>
        <v>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s="8" customFormat="1" x14ac:dyDescent="0.3">
      <c r="A14" s="6" t="s">
        <v>182</v>
      </c>
      <c r="B14" s="6" t="s">
        <v>192</v>
      </c>
      <c r="C14" s="6" t="s">
        <v>193</v>
      </c>
      <c r="D14" s="6" t="s">
        <v>138</v>
      </c>
      <c r="E14" s="6">
        <v>85.3</v>
      </c>
      <c r="F14" s="6">
        <v>32</v>
      </c>
      <c r="G14" s="6">
        <v>68.650000000000006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7" t="s">
        <v>39</v>
      </c>
      <c r="O14" s="6" t="s">
        <v>30</v>
      </c>
      <c r="P14" s="6" t="s">
        <v>30</v>
      </c>
      <c r="Q14" s="6"/>
    </row>
    <row r="15" spans="1:17" s="8" customFormat="1" x14ac:dyDescent="0.3">
      <c r="A15" s="6" t="s">
        <v>171</v>
      </c>
      <c r="B15" s="6" t="s">
        <v>192</v>
      </c>
      <c r="C15" s="6" t="s">
        <v>193</v>
      </c>
      <c r="D15" s="6" t="s">
        <v>207</v>
      </c>
      <c r="E15" s="6">
        <v>86.93</v>
      </c>
      <c r="F15" s="6">
        <v>68</v>
      </c>
      <c r="G15" s="6">
        <v>67.465000000000003</v>
      </c>
      <c r="H15" s="6" t="str">
        <f t="shared" si="0"/>
        <v>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>
        <v>-10</v>
      </c>
    </row>
    <row r="16" spans="1:17" s="8" customFormat="1" x14ac:dyDescent="0.3">
      <c r="A16" s="6" t="s">
        <v>155</v>
      </c>
      <c r="B16" s="6" t="s">
        <v>192</v>
      </c>
      <c r="C16" s="6" t="s">
        <v>193</v>
      </c>
      <c r="D16" s="6" t="s">
        <v>201</v>
      </c>
      <c r="E16" s="6">
        <v>95.56</v>
      </c>
      <c r="F16" s="6">
        <v>36</v>
      </c>
      <c r="G16" s="6">
        <v>65.78</v>
      </c>
      <c r="H16" s="6" t="str">
        <f t="shared" si="0"/>
        <v>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s="8" customFormat="1" x14ac:dyDescent="0.3">
      <c r="A17" s="6" t="s">
        <v>187</v>
      </c>
      <c r="B17" s="6" t="s">
        <v>192</v>
      </c>
      <c r="C17" s="6" t="s">
        <v>193</v>
      </c>
      <c r="D17" s="6" t="s">
        <v>217</v>
      </c>
      <c r="E17" s="6">
        <v>83.2</v>
      </c>
      <c r="F17" s="6">
        <v>28</v>
      </c>
      <c r="G17" s="6">
        <v>65.599999999999994</v>
      </c>
      <c r="H17" s="6" t="str">
        <f t="shared" si="0"/>
        <v>ELIGIBLE</v>
      </c>
      <c r="I17" s="6"/>
      <c r="J17" s="6"/>
      <c r="K17" s="6"/>
      <c r="L17" s="6" t="s">
        <v>30</v>
      </c>
      <c r="M17" s="6" t="s">
        <v>30</v>
      </c>
      <c r="N17" s="7" t="s">
        <v>39</v>
      </c>
      <c r="O17" s="6" t="s">
        <v>30</v>
      </c>
      <c r="P17" s="6" t="s">
        <v>30</v>
      </c>
      <c r="Q17" s="6"/>
    </row>
    <row r="18" spans="1:17" s="8" customFormat="1" x14ac:dyDescent="0.3">
      <c r="A18" s="6" t="s">
        <v>191</v>
      </c>
      <c r="B18" s="6" t="s">
        <v>192</v>
      </c>
      <c r="C18" s="6" t="s">
        <v>193</v>
      </c>
      <c r="D18" s="6" t="s">
        <v>218</v>
      </c>
      <c r="E18" s="6">
        <v>85.06</v>
      </c>
      <c r="F18" s="6">
        <v>46</v>
      </c>
      <c r="G18" s="6">
        <v>65.53</v>
      </c>
      <c r="H18" s="6" t="str">
        <f t="shared" si="0"/>
        <v>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  <row r="19" spans="1:17" s="8" customFormat="1" x14ac:dyDescent="0.3">
      <c r="A19" s="6" t="s">
        <v>181</v>
      </c>
      <c r="B19" s="6" t="s">
        <v>192</v>
      </c>
      <c r="C19" s="6" t="s">
        <v>193</v>
      </c>
      <c r="D19" s="6" t="s">
        <v>214</v>
      </c>
      <c r="E19" s="6">
        <v>79</v>
      </c>
      <c r="F19" s="6">
        <v>52</v>
      </c>
      <c r="G19" s="6">
        <v>65.5</v>
      </c>
      <c r="H19" s="6" t="str">
        <f t="shared" si="0"/>
        <v>ELIGIBLE</v>
      </c>
      <c r="I19" s="6"/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/>
    </row>
    <row r="20" spans="1:17" s="8" customFormat="1" x14ac:dyDescent="0.3">
      <c r="A20" s="6" t="s">
        <v>169</v>
      </c>
      <c r="B20" s="6" t="s">
        <v>192</v>
      </c>
      <c r="C20" s="6" t="s">
        <v>193</v>
      </c>
      <c r="D20" s="6" t="s">
        <v>207</v>
      </c>
      <c r="E20" s="6">
        <v>86.93</v>
      </c>
      <c r="F20" s="6">
        <v>24</v>
      </c>
      <c r="G20" s="6">
        <v>65.465000000000003</v>
      </c>
      <c r="H20" s="6" t="str">
        <f t="shared" si="0"/>
        <v>ELIGIBLE</v>
      </c>
      <c r="I20" s="6"/>
      <c r="J20" s="6"/>
      <c r="K20" s="6"/>
      <c r="L20" s="6" t="s">
        <v>30</v>
      </c>
      <c r="M20" s="6" t="s">
        <v>30</v>
      </c>
      <c r="N20" s="7" t="s">
        <v>39</v>
      </c>
      <c r="O20" s="6" t="s">
        <v>30</v>
      </c>
      <c r="P20" s="6" t="s">
        <v>30</v>
      </c>
      <c r="Q20" s="6"/>
    </row>
    <row r="21" spans="1:17" s="8" customFormat="1" x14ac:dyDescent="0.3">
      <c r="A21" s="6" t="s">
        <v>153</v>
      </c>
      <c r="B21" s="6" t="s">
        <v>192</v>
      </c>
      <c r="C21" s="6" t="s">
        <v>193</v>
      </c>
      <c r="D21" s="6" t="s">
        <v>200</v>
      </c>
      <c r="E21" s="6">
        <v>85.76</v>
      </c>
      <c r="F21" s="6">
        <v>62</v>
      </c>
      <c r="G21" s="6">
        <v>63.88</v>
      </c>
      <c r="H21" s="6" t="str">
        <f t="shared" si="0"/>
        <v>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>
        <v>-10</v>
      </c>
    </row>
    <row r="22" spans="1:17" s="8" customFormat="1" x14ac:dyDescent="0.3">
      <c r="A22" s="6" t="s">
        <v>170</v>
      </c>
      <c r="B22" s="6" t="s">
        <v>192</v>
      </c>
      <c r="C22" s="6" t="s">
        <v>193</v>
      </c>
      <c r="D22" s="6" t="s">
        <v>201</v>
      </c>
      <c r="E22" s="6">
        <v>95.56</v>
      </c>
      <c r="F22" s="6">
        <v>52</v>
      </c>
      <c r="G22" s="6">
        <v>63.78</v>
      </c>
      <c r="H22" s="6" t="str">
        <f t="shared" si="0"/>
        <v>ELIGIBLE</v>
      </c>
      <c r="I22" s="6"/>
      <c r="J22" s="6"/>
      <c r="K22" s="6"/>
      <c r="L22" s="6" t="s">
        <v>30</v>
      </c>
      <c r="M22" s="6" t="s">
        <v>30</v>
      </c>
      <c r="N22" s="6" t="s">
        <v>30</v>
      </c>
      <c r="O22" s="6" t="s">
        <v>30</v>
      </c>
      <c r="P22" s="7" t="s">
        <v>51</v>
      </c>
      <c r="Q22" s="6"/>
    </row>
    <row r="23" spans="1:17" s="8" customFormat="1" x14ac:dyDescent="0.3">
      <c r="A23" s="6" t="s">
        <v>147</v>
      </c>
      <c r="B23" s="6" t="s">
        <v>192</v>
      </c>
      <c r="C23" s="6" t="s">
        <v>193</v>
      </c>
      <c r="D23" s="6" t="s">
        <v>196</v>
      </c>
      <c r="E23" s="6">
        <v>88.1</v>
      </c>
      <c r="F23" s="6">
        <v>38</v>
      </c>
      <c r="G23" s="6">
        <v>63.05</v>
      </c>
      <c r="H23" s="6" t="str">
        <f t="shared" si="0"/>
        <v>ELIGIBLE</v>
      </c>
      <c r="I23" s="6"/>
      <c r="J23" s="6"/>
      <c r="K23" s="6"/>
      <c r="L23" s="6" t="s">
        <v>30</v>
      </c>
      <c r="M23" s="6" t="s">
        <v>30</v>
      </c>
      <c r="N23" s="6" t="s">
        <v>30</v>
      </c>
      <c r="O23" s="6" t="s">
        <v>30</v>
      </c>
      <c r="P23" s="6" t="s">
        <v>30</v>
      </c>
      <c r="Q23" s="6"/>
    </row>
    <row r="24" spans="1:17" s="8" customFormat="1" x14ac:dyDescent="0.3">
      <c r="A24" s="6" t="s">
        <v>177</v>
      </c>
      <c r="B24" s="6" t="s">
        <v>192</v>
      </c>
      <c r="C24" s="6" t="s">
        <v>193</v>
      </c>
      <c r="D24" s="6" t="s">
        <v>108</v>
      </c>
      <c r="E24" s="6">
        <v>80.86</v>
      </c>
      <c r="F24" s="6">
        <v>64</v>
      </c>
      <c r="G24" s="6">
        <v>62.43</v>
      </c>
      <c r="H24" s="6" t="str">
        <f t="shared" si="0"/>
        <v>ELIGIBLE</v>
      </c>
      <c r="I24" s="6"/>
      <c r="J24" s="6"/>
      <c r="K24" s="6"/>
      <c r="L24" s="6" t="s">
        <v>30</v>
      </c>
      <c r="M24" s="6" t="s">
        <v>30</v>
      </c>
      <c r="N24" s="6" t="s">
        <v>30</v>
      </c>
      <c r="O24" s="6" t="s">
        <v>30</v>
      </c>
      <c r="P24" s="7" t="s">
        <v>51</v>
      </c>
      <c r="Q24" s="6"/>
    </row>
    <row r="25" spans="1:17" s="8" customFormat="1" x14ac:dyDescent="0.3">
      <c r="A25" s="6" t="s">
        <v>165</v>
      </c>
      <c r="B25" s="6" t="s">
        <v>192</v>
      </c>
      <c r="C25" s="6" t="s">
        <v>193</v>
      </c>
      <c r="D25" s="6" t="s">
        <v>204</v>
      </c>
      <c r="E25" s="6">
        <v>90.43</v>
      </c>
      <c r="F25" s="6">
        <v>12</v>
      </c>
      <c r="G25" s="6">
        <v>61.215000000000003</v>
      </c>
      <c r="H25" s="6" t="str">
        <f t="shared" si="0"/>
        <v>NOT ELIGIBLE</v>
      </c>
      <c r="I25" s="6"/>
      <c r="J25" s="6"/>
      <c r="K25" s="6"/>
      <c r="L25" s="6" t="s">
        <v>30</v>
      </c>
      <c r="M25" s="6" t="s">
        <v>30</v>
      </c>
      <c r="N25" s="7" t="s">
        <v>39</v>
      </c>
      <c r="O25" s="6" t="s">
        <v>30</v>
      </c>
      <c r="P25" s="6" t="s">
        <v>30</v>
      </c>
      <c r="Q25" s="6"/>
    </row>
    <row r="26" spans="1:17" s="8" customFormat="1" x14ac:dyDescent="0.3">
      <c r="A26" s="6" t="s">
        <v>183</v>
      </c>
      <c r="B26" s="6" t="s">
        <v>192</v>
      </c>
      <c r="C26" s="6" t="s">
        <v>193</v>
      </c>
      <c r="D26" s="6" t="s">
        <v>200</v>
      </c>
      <c r="E26" s="6">
        <v>85.76</v>
      </c>
      <c r="F26" s="6">
        <v>56</v>
      </c>
      <c r="G26" s="6">
        <v>60.88</v>
      </c>
      <c r="H26" s="6" t="str">
        <f t="shared" si="0"/>
        <v>ELIGIBLE</v>
      </c>
      <c r="I26" s="6"/>
      <c r="J26" s="6"/>
      <c r="K26" s="6"/>
      <c r="L26" s="6" t="s">
        <v>30</v>
      </c>
      <c r="M26" s="6" t="s">
        <v>30</v>
      </c>
      <c r="N26" s="6" t="s">
        <v>30</v>
      </c>
      <c r="O26" s="6" t="s">
        <v>30</v>
      </c>
      <c r="P26" s="6" t="s">
        <v>30</v>
      </c>
      <c r="Q26" s="6">
        <v>-10</v>
      </c>
    </row>
    <row r="27" spans="1:17" s="8" customFormat="1" x14ac:dyDescent="0.3">
      <c r="A27" s="6" t="s">
        <v>176</v>
      </c>
      <c r="B27" s="6" t="s">
        <v>192</v>
      </c>
      <c r="C27" s="6" t="s">
        <v>193</v>
      </c>
      <c r="D27" s="6" t="s">
        <v>211</v>
      </c>
      <c r="E27" s="6">
        <v>58.23</v>
      </c>
      <c r="F27" s="6">
        <v>62</v>
      </c>
      <c r="G27" s="6">
        <v>60.114999999999995</v>
      </c>
      <c r="H27" s="6" t="str">
        <f t="shared" si="0"/>
        <v>ELIGIBLE</v>
      </c>
      <c r="I27" s="6"/>
      <c r="J27" s="6"/>
      <c r="K27" s="6"/>
      <c r="L27" s="6" t="s">
        <v>30</v>
      </c>
      <c r="M27" s="6" t="s">
        <v>30</v>
      </c>
      <c r="N27" s="6" t="s">
        <v>30</v>
      </c>
      <c r="O27" s="6" t="s">
        <v>30</v>
      </c>
      <c r="P27" s="6" t="s">
        <v>30</v>
      </c>
      <c r="Q27" s="6"/>
    </row>
    <row r="28" spans="1:17" s="8" customFormat="1" x14ac:dyDescent="0.3">
      <c r="A28" s="6" t="s">
        <v>152</v>
      </c>
      <c r="B28" s="6" t="s">
        <v>192</v>
      </c>
      <c r="C28" s="6" t="s">
        <v>193</v>
      </c>
      <c r="D28" s="6" t="s">
        <v>199</v>
      </c>
      <c r="E28" s="6">
        <v>76.2</v>
      </c>
      <c r="F28" s="6">
        <v>44</v>
      </c>
      <c r="G28" s="6">
        <v>60.1</v>
      </c>
      <c r="H28" s="6" t="str">
        <f t="shared" si="0"/>
        <v>ELIGIBLE</v>
      </c>
      <c r="I28" s="6"/>
      <c r="J28" s="6"/>
      <c r="K28" s="6"/>
      <c r="L28" s="6" t="s">
        <v>30</v>
      </c>
      <c r="M28" s="6" t="s">
        <v>30</v>
      </c>
      <c r="N28" s="6" t="s">
        <v>30</v>
      </c>
      <c r="O28" s="6" t="s">
        <v>30</v>
      </c>
      <c r="P28" s="6" t="s">
        <v>30</v>
      </c>
      <c r="Q28" s="6"/>
    </row>
    <row r="29" spans="1:17" s="8" customFormat="1" x14ac:dyDescent="0.3">
      <c r="A29" s="6" t="s">
        <v>167</v>
      </c>
      <c r="B29" s="6" t="s">
        <v>192</v>
      </c>
      <c r="C29" s="6" t="s">
        <v>193</v>
      </c>
      <c r="D29" s="6" t="s">
        <v>111</v>
      </c>
      <c r="E29" s="6">
        <v>91.36</v>
      </c>
      <c r="F29" s="6">
        <v>24</v>
      </c>
      <c r="G29" s="6">
        <v>57.68</v>
      </c>
      <c r="H29" s="6" t="str">
        <f t="shared" si="0"/>
        <v>ELIGIBLE</v>
      </c>
      <c r="I29" s="6"/>
      <c r="J29" s="6"/>
      <c r="K29" s="6"/>
      <c r="L29" s="6" t="s">
        <v>30</v>
      </c>
      <c r="M29" s="6" t="s">
        <v>30</v>
      </c>
      <c r="N29" s="6" t="s">
        <v>30</v>
      </c>
      <c r="O29" s="6" t="s">
        <v>30</v>
      </c>
      <c r="P29" s="6" t="s">
        <v>30</v>
      </c>
      <c r="Q29" s="6"/>
    </row>
    <row r="30" spans="1:17" s="8" customFormat="1" x14ac:dyDescent="0.3">
      <c r="A30" s="6" t="s">
        <v>159</v>
      </c>
      <c r="B30" s="6" t="s">
        <v>192</v>
      </c>
      <c r="C30" s="6" t="s">
        <v>193</v>
      </c>
      <c r="D30" s="6" t="s">
        <v>108</v>
      </c>
      <c r="E30" s="6">
        <v>80.86</v>
      </c>
      <c r="F30" s="6">
        <v>34</v>
      </c>
      <c r="G30" s="6">
        <v>57.43</v>
      </c>
      <c r="H30" s="6" t="str">
        <f t="shared" si="0"/>
        <v>ELIGIBLE</v>
      </c>
      <c r="I30" s="6"/>
      <c r="J30" s="6"/>
      <c r="K30" s="6"/>
      <c r="L30" s="6" t="s">
        <v>30</v>
      </c>
      <c r="M30" s="6" t="s">
        <v>30</v>
      </c>
      <c r="N30" s="6" t="s">
        <v>30</v>
      </c>
      <c r="O30" s="6" t="s">
        <v>30</v>
      </c>
      <c r="P30" s="6" t="s">
        <v>30</v>
      </c>
      <c r="Q30" s="6"/>
    </row>
    <row r="31" spans="1:17" s="8" customFormat="1" x14ac:dyDescent="0.3">
      <c r="A31" s="6" t="s">
        <v>164</v>
      </c>
      <c r="B31" s="6" t="s">
        <v>192</v>
      </c>
      <c r="C31" s="6" t="s">
        <v>193</v>
      </c>
      <c r="D31" s="6" t="s">
        <v>50</v>
      </c>
      <c r="E31" s="6">
        <v>71.53</v>
      </c>
      <c r="F31" s="6">
        <v>43</v>
      </c>
      <c r="G31" s="6">
        <v>57.265000000000001</v>
      </c>
      <c r="H31" s="6" t="str">
        <f t="shared" si="0"/>
        <v>ELIGIBLE</v>
      </c>
      <c r="I31" s="6"/>
      <c r="J31" s="6"/>
      <c r="K31" s="6"/>
      <c r="L31" s="6" t="s">
        <v>30</v>
      </c>
      <c r="M31" s="6" t="s">
        <v>30</v>
      </c>
      <c r="N31" s="6" t="s">
        <v>30</v>
      </c>
      <c r="O31" s="6" t="s">
        <v>30</v>
      </c>
      <c r="P31" s="6" t="s">
        <v>30</v>
      </c>
      <c r="Q31" s="6"/>
    </row>
    <row r="32" spans="1:17" s="8" customFormat="1" x14ac:dyDescent="0.3">
      <c r="A32" s="6" t="s">
        <v>154</v>
      </c>
      <c r="B32" s="6" t="s">
        <v>192</v>
      </c>
      <c r="C32" s="6" t="s">
        <v>193</v>
      </c>
      <c r="D32" s="6" t="s">
        <v>114</v>
      </c>
      <c r="E32" s="6">
        <v>84.13</v>
      </c>
      <c r="F32" s="6">
        <v>28</v>
      </c>
      <c r="G32" s="6">
        <v>56.064999999999998</v>
      </c>
      <c r="H32" s="6" t="str">
        <f t="shared" si="0"/>
        <v>ELIGIBLE</v>
      </c>
      <c r="I32" s="6"/>
      <c r="J32" s="6"/>
      <c r="K32" s="6"/>
      <c r="L32" s="6" t="s">
        <v>30</v>
      </c>
      <c r="M32" s="6" t="s">
        <v>30</v>
      </c>
      <c r="N32" s="6" t="s">
        <v>30</v>
      </c>
      <c r="O32" s="6" t="s">
        <v>30</v>
      </c>
      <c r="P32" s="6" t="s">
        <v>30</v>
      </c>
      <c r="Q32" s="6"/>
    </row>
    <row r="33" spans="1:17" s="8" customFormat="1" x14ac:dyDescent="0.3">
      <c r="A33" s="6" t="s">
        <v>189</v>
      </c>
      <c r="B33" s="6" t="s">
        <v>192</v>
      </c>
      <c r="C33" s="6" t="s">
        <v>193</v>
      </c>
      <c r="D33" s="6" t="s">
        <v>213</v>
      </c>
      <c r="E33" s="6">
        <v>82.96</v>
      </c>
      <c r="F33" s="6">
        <v>28</v>
      </c>
      <c r="G33" s="6">
        <v>55.48</v>
      </c>
      <c r="H33" s="6" t="str">
        <f t="shared" si="0"/>
        <v>ELIGIBLE</v>
      </c>
      <c r="I33" s="6"/>
      <c r="J33" s="6"/>
      <c r="K33" s="6"/>
      <c r="L33" s="6" t="s">
        <v>30</v>
      </c>
      <c r="M33" s="6" t="s">
        <v>30</v>
      </c>
      <c r="N33" s="6" t="s">
        <v>30</v>
      </c>
      <c r="O33" s="6" t="s">
        <v>30</v>
      </c>
      <c r="P33" s="6" t="s">
        <v>30</v>
      </c>
      <c r="Q33" s="6"/>
    </row>
    <row r="34" spans="1:17" s="8" customFormat="1" x14ac:dyDescent="0.3">
      <c r="A34" s="6" t="s">
        <v>160</v>
      </c>
      <c r="B34" s="6" t="s">
        <v>192</v>
      </c>
      <c r="C34" s="6" t="s">
        <v>193</v>
      </c>
      <c r="D34" s="6" t="s">
        <v>203</v>
      </c>
      <c r="E34" s="6">
        <v>76.900000000000006</v>
      </c>
      <c r="F34" s="6">
        <v>32</v>
      </c>
      <c r="G34" s="6">
        <v>54.45</v>
      </c>
      <c r="H34" s="6" t="str">
        <f t="shared" si="0"/>
        <v>ELIGIBLE</v>
      </c>
      <c r="I34" s="6"/>
      <c r="J34" s="6"/>
      <c r="K34" s="6"/>
      <c r="L34" s="6" t="s">
        <v>30</v>
      </c>
      <c r="M34" s="6" t="s">
        <v>30</v>
      </c>
      <c r="N34" s="6" t="s">
        <v>30</v>
      </c>
      <c r="O34" s="6" t="s">
        <v>30</v>
      </c>
      <c r="P34" s="6" t="s">
        <v>30</v>
      </c>
      <c r="Q34" s="6"/>
    </row>
    <row r="35" spans="1:17" s="8" customFormat="1" x14ac:dyDescent="0.3">
      <c r="A35" s="6" t="s">
        <v>188</v>
      </c>
      <c r="B35" s="6" t="s">
        <v>192</v>
      </c>
      <c r="C35" s="6" t="s">
        <v>193</v>
      </c>
      <c r="D35" s="6" t="s">
        <v>121</v>
      </c>
      <c r="E35" s="6">
        <v>78.06</v>
      </c>
      <c r="F35" s="6">
        <v>28</v>
      </c>
      <c r="G35" s="6">
        <v>53.03</v>
      </c>
      <c r="H35" s="6" t="str">
        <f t="shared" si="0"/>
        <v>ELIGIBLE</v>
      </c>
      <c r="I35" s="6"/>
      <c r="J35" s="6"/>
      <c r="K35" s="6"/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/>
    </row>
    <row r="36" spans="1:17" s="8" customFormat="1" x14ac:dyDescent="0.3">
      <c r="A36" s="6" t="s">
        <v>190</v>
      </c>
      <c r="B36" s="6" t="s">
        <v>192</v>
      </c>
      <c r="C36" s="6" t="s">
        <v>193</v>
      </c>
      <c r="D36" s="6" t="s">
        <v>141</v>
      </c>
      <c r="E36" s="6">
        <v>81.8</v>
      </c>
      <c r="F36" s="6">
        <v>24</v>
      </c>
      <c r="G36" s="6">
        <v>52.9</v>
      </c>
      <c r="H36" s="6" t="str">
        <f t="shared" si="0"/>
        <v>ELIGIBLE</v>
      </c>
      <c r="I36" s="6"/>
      <c r="J36" s="6"/>
      <c r="K36" s="6"/>
      <c r="L36" s="6" t="s">
        <v>30</v>
      </c>
      <c r="M36" s="6" t="s">
        <v>30</v>
      </c>
      <c r="N36" s="6" t="s">
        <v>30</v>
      </c>
      <c r="O36" s="6" t="s">
        <v>30</v>
      </c>
      <c r="P36" s="6" t="s">
        <v>30</v>
      </c>
      <c r="Q36" s="6"/>
    </row>
    <row r="37" spans="1:17" s="8" customFormat="1" x14ac:dyDescent="0.3">
      <c r="A37" s="6" t="s">
        <v>150</v>
      </c>
      <c r="B37" s="6" t="s">
        <v>192</v>
      </c>
      <c r="C37" s="6" t="s">
        <v>193</v>
      </c>
      <c r="D37" s="6" t="s">
        <v>197</v>
      </c>
      <c r="E37" s="6">
        <v>93.23</v>
      </c>
      <c r="F37" s="6">
        <v>32</v>
      </c>
      <c r="G37" s="6">
        <v>52.615000000000002</v>
      </c>
      <c r="H37" s="6" t="str">
        <f t="shared" si="0"/>
        <v>ELIGIBLE</v>
      </c>
      <c r="I37" s="6"/>
      <c r="J37" s="6"/>
      <c r="K37" s="6"/>
      <c r="L37" s="6" t="s">
        <v>30</v>
      </c>
      <c r="M37" s="6" t="s">
        <v>30</v>
      </c>
      <c r="N37" s="6" t="s">
        <v>30</v>
      </c>
      <c r="O37" s="6" t="s">
        <v>30</v>
      </c>
      <c r="P37" s="7" t="s">
        <v>51</v>
      </c>
      <c r="Q37" s="6"/>
    </row>
    <row r="38" spans="1:17" s="8" customFormat="1" x14ac:dyDescent="0.3">
      <c r="A38" s="6" t="s">
        <v>173</v>
      </c>
      <c r="B38" s="6" t="s">
        <v>192</v>
      </c>
      <c r="C38" s="6" t="s">
        <v>193</v>
      </c>
      <c r="D38" s="6" t="s">
        <v>117</v>
      </c>
      <c r="E38" s="6">
        <v>68.959999999999994</v>
      </c>
      <c r="F38" s="6">
        <v>32</v>
      </c>
      <c r="G38" s="6">
        <v>50.48</v>
      </c>
      <c r="H38" s="6" t="str">
        <f t="shared" si="0"/>
        <v>ELIGIBLE</v>
      </c>
      <c r="I38" s="6"/>
      <c r="J38" s="6"/>
      <c r="K38" s="6"/>
      <c r="L38" s="6" t="s">
        <v>30</v>
      </c>
      <c r="M38" s="6" t="s">
        <v>30</v>
      </c>
      <c r="N38" s="6" t="s">
        <v>30</v>
      </c>
      <c r="O38" s="6" t="s">
        <v>30</v>
      </c>
      <c r="P38" s="6" t="s">
        <v>30</v>
      </c>
      <c r="Q38" s="6"/>
    </row>
    <row r="39" spans="1:17" s="8" customFormat="1" x14ac:dyDescent="0.3">
      <c r="A39" s="6" t="s">
        <v>161</v>
      </c>
      <c r="B39" s="6" t="s">
        <v>192</v>
      </c>
      <c r="C39" s="6" t="s">
        <v>193</v>
      </c>
      <c r="D39" s="6" t="s">
        <v>140</v>
      </c>
      <c r="E39" s="6">
        <v>86.7</v>
      </c>
      <c r="F39" s="6">
        <v>32</v>
      </c>
      <c r="G39" s="6">
        <v>49.35</v>
      </c>
      <c r="H39" s="6" t="str">
        <f t="shared" si="0"/>
        <v>ELIGIBLE</v>
      </c>
      <c r="I39" s="6"/>
      <c r="J39" s="6"/>
      <c r="K39" s="6"/>
      <c r="L39" s="6" t="s">
        <v>30</v>
      </c>
      <c r="M39" s="6" t="s">
        <v>30</v>
      </c>
      <c r="N39" s="6" t="s">
        <v>30</v>
      </c>
      <c r="O39" s="6" t="s">
        <v>30</v>
      </c>
      <c r="P39" s="7" t="s">
        <v>51</v>
      </c>
      <c r="Q39" s="6"/>
    </row>
    <row r="40" spans="1:17" s="8" customFormat="1" x14ac:dyDescent="0.3">
      <c r="A40" s="6" t="s">
        <v>174</v>
      </c>
      <c r="B40" s="6" t="s">
        <v>192</v>
      </c>
      <c r="C40" s="6" t="s">
        <v>193</v>
      </c>
      <c r="D40" s="6" t="s">
        <v>209</v>
      </c>
      <c r="E40" s="6">
        <v>67.33</v>
      </c>
      <c r="F40" s="6">
        <v>28</v>
      </c>
      <c r="G40" s="6">
        <v>47.664999999999999</v>
      </c>
      <c r="H40" s="6" t="str">
        <f t="shared" si="0"/>
        <v>ELIGIBLE</v>
      </c>
      <c r="I40" s="6"/>
      <c r="J40" s="6"/>
      <c r="K40" s="6"/>
      <c r="L40" s="6" t="s">
        <v>30</v>
      </c>
      <c r="M40" s="6" t="s">
        <v>30</v>
      </c>
      <c r="N40" s="6" t="s">
        <v>30</v>
      </c>
      <c r="O40" s="6" t="s">
        <v>30</v>
      </c>
      <c r="P40" s="6" t="s">
        <v>30</v>
      </c>
      <c r="Q40" s="6"/>
    </row>
    <row r="41" spans="1:17" s="8" customFormat="1" x14ac:dyDescent="0.3">
      <c r="A41" s="6" t="s">
        <v>186</v>
      </c>
      <c r="B41" s="6" t="s">
        <v>192</v>
      </c>
      <c r="C41" s="6" t="s">
        <v>193</v>
      </c>
      <c r="D41" s="6" t="s">
        <v>112</v>
      </c>
      <c r="E41" s="6">
        <v>80.400000000000006</v>
      </c>
      <c r="F41" s="6">
        <v>14</v>
      </c>
      <c r="G41" s="6">
        <v>47.2</v>
      </c>
      <c r="H41" s="6" t="str">
        <f t="shared" si="0"/>
        <v>NOT ELIGIBLE</v>
      </c>
      <c r="I41" s="6"/>
      <c r="J41" s="6"/>
      <c r="K41" s="6"/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  <c r="Q41" s="6"/>
    </row>
    <row r="42" spans="1:17" s="8" customFormat="1" x14ac:dyDescent="0.3">
      <c r="A42" s="6" t="s">
        <v>151</v>
      </c>
      <c r="B42" s="6" t="s">
        <v>192</v>
      </c>
      <c r="C42" s="6" t="s">
        <v>193</v>
      </c>
      <c r="D42" s="6" t="s">
        <v>198</v>
      </c>
      <c r="E42" s="6">
        <v>73.86</v>
      </c>
      <c r="F42" s="6">
        <v>16</v>
      </c>
      <c r="G42" s="6">
        <v>44.93</v>
      </c>
      <c r="H42" s="6" t="str">
        <f t="shared" si="0"/>
        <v>NOT ELIGIBLE</v>
      </c>
      <c r="I42" s="6"/>
      <c r="J42" s="6"/>
      <c r="K42" s="6"/>
      <c r="L42" s="6" t="s">
        <v>30</v>
      </c>
      <c r="M42" s="6" t="s">
        <v>30</v>
      </c>
      <c r="N42" s="6" t="s">
        <v>30</v>
      </c>
      <c r="O42" s="6" t="s">
        <v>30</v>
      </c>
      <c r="P42" s="6" t="s">
        <v>30</v>
      </c>
      <c r="Q42" s="6"/>
    </row>
    <row r="43" spans="1:17" s="8" customFormat="1" x14ac:dyDescent="0.3">
      <c r="A43" s="6" t="s">
        <v>156</v>
      </c>
      <c r="B43" s="6" t="s">
        <v>192</v>
      </c>
      <c r="C43" s="6" t="s">
        <v>193</v>
      </c>
      <c r="D43" s="6" t="s">
        <v>124</v>
      </c>
      <c r="E43" s="6">
        <v>75.73</v>
      </c>
      <c r="F43" s="6">
        <v>12</v>
      </c>
      <c r="G43" s="6">
        <v>43.865000000000002</v>
      </c>
      <c r="H43" s="6" t="str">
        <f t="shared" si="0"/>
        <v>NOT ELIGIBLE</v>
      </c>
      <c r="I43" s="6"/>
      <c r="J43" s="6"/>
      <c r="K43" s="6"/>
      <c r="L43" s="6" t="s">
        <v>30</v>
      </c>
      <c r="M43" s="6" t="s">
        <v>30</v>
      </c>
      <c r="N43" s="6" t="s">
        <v>30</v>
      </c>
      <c r="O43" s="6" t="s">
        <v>30</v>
      </c>
      <c r="P43" s="6" t="s">
        <v>30</v>
      </c>
      <c r="Q43" s="6"/>
    </row>
    <row r="44" spans="1:17" s="8" customFormat="1" x14ac:dyDescent="0.3">
      <c r="A44" s="6" t="s">
        <v>184</v>
      </c>
      <c r="B44" s="6" t="s">
        <v>192</v>
      </c>
      <c r="C44" s="6" t="s">
        <v>193</v>
      </c>
      <c r="D44" s="6" t="s">
        <v>215</v>
      </c>
      <c r="E44" s="6">
        <v>65.7</v>
      </c>
      <c r="F44" s="6">
        <v>38</v>
      </c>
      <c r="G44" s="6">
        <v>41.85</v>
      </c>
      <c r="H44" s="6" t="str">
        <f t="shared" si="0"/>
        <v>ELIGIBLE</v>
      </c>
      <c r="I44" s="6"/>
      <c r="J44" s="6"/>
      <c r="K44" s="6"/>
      <c r="L44" s="6" t="s">
        <v>30</v>
      </c>
      <c r="M44" s="6" t="s">
        <v>30</v>
      </c>
      <c r="N44" s="6" t="s">
        <v>30</v>
      </c>
      <c r="O44" s="6" t="s">
        <v>30</v>
      </c>
      <c r="P44" s="6" t="s">
        <v>30</v>
      </c>
      <c r="Q44" s="6">
        <v>-10</v>
      </c>
    </row>
    <row r="45" spans="1:17" s="8" customFormat="1" x14ac:dyDescent="0.3">
      <c r="A45" s="6" t="s">
        <v>158</v>
      </c>
      <c r="B45" s="6" t="s">
        <v>192</v>
      </c>
      <c r="C45" s="6" t="s">
        <v>193</v>
      </c>
      <c r="D45" s="6" t="s">
        <v>202</v>
      </c>
      <c r="E45" s="6">
        <v>67.56</v>
      </c>
      <c r="F45" s="6">
        <v>16</v>
      </c>
      <c r="G45" s="6">
        <v>41.78</v>
      </c>
      <c r="H45" s="6" t="str">
        <f t="shared" si="0"/>
        <v>NOT ELIGIBLE</v>
      </c>
      <c r="I45" s="6"/>
      <c r="J45" s="6"/>
      <c r="K45" s="6"/>
      <c r="L45" s="6" t="s">
        <v>30</v>
      </c>
      <c r="M45" s="6" t="s">
        <v>30</v>
      </c>
      <c r="N45" s="6" t="s">
        <v>30</v>
      </c>
      <c r="O45" s="6" t="s">
        <v>30</v>
      </c>
      <c r="P45" s="6" t="s">
        <v>30</v>
      </c>
      <c r="Q45" s="6"/>
    </row>
    <row r="46" spans="1:17" s="8" customFormat="1" x14ac:dyDescent="0.3">
      <c r="A46" s="6" t="s">
        <v>148</v>
      </c>
      <c r="B46" s="6" t="s">
        <v>192</v>
      </c>
      <c r="C46" s="6" t="s">
        <v>193</v>
      </c>
      <c r="D46" s="6" t="s">
        <v>109</v>
      </c>
      <c r="E46" s="6">
        <v>75.5</v>
      </c>
      <c r="F46" s="6">
        <v>28</v>
      </c>
      <c r="G46" s="6">
        <v>41.75</v>
      </c>
      <c r="H46" s="6" t="str">
        <f t="shared" si="0"/>
        <v>ELIGIBLE</v>
      </c>
      <c r="I46" s="6"/>
      <c r="J46" s="6"/>
      <c r="K46" s="6"/>
      <c r="L46" s="6" t="s">
        <v>30</v>
      </c>
      <c r="M46" s="6" t="s">
        <v>30</v>
      </c>
      <c r="N46" s="6" t="s">
        <v>30</v>
      </c>
      <c r="O46" s="6" t="s">
        <v>30</v>
      </c>
      <c r="P46" s="6" t="s">
        <v>30</v>
      </c>
      <c r="Q46" s="6">
        <v>-10</v>
      </c>
    </row>
    <row r="47" spans="1:17" s="8" customFormat="1" x14ac:dyDescent="0.3">
      <c r="A47" s="6" t="s">
        <v>163</v>
      </c>
      <c r="B47" s="6" t="s">
        <v>192</v>
      </c>
      <c r="C47" s="6" t="s">
        <v>193</v>
      </c>
      <c r="D47" s="6" t="s">
        <v>125</v>
      </c>
      <c r="E47" s="6">
        <v>72.930000000000007</v>
      </c>
      <c r="F47" s="6">
        <v>10</v>
      </c>
      <c r="G47" s="6">
        <v>41.465000000000003</v>
      </c>
      <c r="H47" s="6" t="str">
        <f t="shared" si="0"/>
        <v>NOT ELIGIBLE</v>
      </c>
      <c r="I47" s="6"/>
      <c r="J47" s="6"/>
      <c r="K47" s="6"/>
      <c r="L47" s="6" t="s">
        <v>30</v>
      </c>
      <c r="M47" s="6" t="s">
        <v>30</v>
      </c>
      <c r="N47" s="6" t="s">
        <v>30</v>
      </c>
      <c r="O47" s="6" t="s">
        <v>30</v>
      </c>
      <c r="P47" s="6" t="s">
        <v>30</v>
      </c>
      <c r="Q47" s="6"/>
    </row>
    <row r="48" spans="1:17" s="8" customFormat="1" x14ac:dyDescent="0.3">
      <c r="A48" s="6" t="s">
        <v>168</v>
      </c>
      <c r="B48" s="6" t="s">
        <v>192</v>
      </c>
      <c r="C48" s="6" t="s">
        <v>193</v>
      </c>
      <c r="D48" s="6" t="s">
        <v>114</v>
      </c>
      <c r="E48" s="6">
        <v>84.13</v>
      </c>
      <c r="F48" s="6">
        <v>8</v>
      </c>
      <c r="G48" s="6">
        <v>36.064999999999998</v>
      </c>
      <c r="H48" s="6" t="str">
        <f t="shared" si="0"/>
        <v>NOT ELIGIBLE</v>
      </c>
      <c r="I48" s="6"/>
      <c r="J48" s="6"/>
      <c r="K48" s="6"/>
      <c r="L48" s="6" t="s">
        <v>30</v>
      </c>
      <c r="M48" s="6" t="s">
        <v>30</v>
      </c>
      <c r="N48" s="6" t="s">
        <v>30</v>
      </c>
      <c r="O48" s="6" t="s">
        <v>30</v>
      </c>
      <c r="P48" s="6" t="s">
        <v>30</v>
      </c>
      <c r="Q48" s="6">
        <v>-10</v>
      </c>
    </row>
  </sheetData>
  <sortState ref="A2:Q48">
    <sortCondition descending="1" ref="G2"/>
  </sortState>
  <dataValidations count="3">
    <dataValidation type="list" allowBlank="1" showInputMessage="1" showErrorMessage="1" sqref="I6 K6">
      <formula1>"49638 - France / Brest Business School        ,"</formula1>
    </dataValidation>
    <dataValidation type="list" allowBlank="1" showInputMessage="1" showErrorMessage="1" sqref="I2:I5 K2:K5 I7:I48 K7:K48">
      <formula1>""</formula1>
    </dataValidation>
    <dataValidation type="list" allowBlank="1" showInputMessage="1" showErrorMessage="1" sqref="J2:J733">
      <formula1>"Asil,Yedek"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J25" sqref="J25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232</v>
      </c>
      <c r="B2" s="6" t="s">
        <v>192</v>
      </c>
      <c r="C2" s="6" t="s">
        <v>239</v>
      </c>
      <c r="D2" s="6" t="s">
        <v>31</v>
      </c>
      <c r="E2" s="6">
        <v>83.43</v>
      </c>
      <c r="F2" s="6">
        <v>48</v>
      </c>
      <c r="G2" s="6">
        <v>75.715000000000003</v>
      </c>
      <c r="H2" s="6" t="str">
        <f t="shared" ref="H2:H21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7" t="s">
        <v>39</v>
      </c>
      <c r="O2" s="6" t="s">
        <v>30</v>
      </c>
      <c r="P2" s="6" t="s">
        <v>30</v>
      </c>
      <c r="Q2" s="6"/>
    </row>
    <row r="3" spans="1:17" x14ac:dyDescent="0.3">
      <c r="A3" s="6" t="s">
        <v>226</v>
      </c>
      <c r="B3" s="6" t="s">
        <v>192</v>
      </c>
      <c r="C3" s="6" t="s">
        <v>239</v>
      </c>
      <c r="D3" s="6" t="s">
        <v>243</v>
      </c>
      <c r="E3" s="6">
        <v>87.86</v>
      </c>
      <c r="F3" s="6">
        <v>58</v>
      </c>
      <c r="G3" s="6">
        <v>72.930000000000007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235</v>
      </c>
      <c r="B4" s="6" t="s">
        <v>192</v>
      </c>
      <c r="C4" s="6" t="s">
        <v>239</v>
      </c>
      <c r="D4" s="6" t="s">
        <v>210</v>
      </c>
      <c r="E4" s="6">
        <v>89.73</v>
      </c>
      <c r="F4" s="6">
        <v>52</v>
      </c>
      <c r="G4" s="6">
        <v>70.865000000000009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x14ac:dyDescent="0.3">
      <c r="A5" s="6" t="s">
        <v>219</v>
      </c>
      <c r="B5" s="6" t="s">
        <v>192</v>
      </c>
      <c r="C5" s="6" t="s">
        <v>239</v>
      </c>
      <c r="D5" s="6" t="s">
        <v>240</v>
      </c>
      <c r="E5" s="6">
        <v>94.86</v>
      </c>
      <c r="F5" s="6">
        <v>36</v>
      </c>
      <c r="G5" s="6">
        <v>65.430000000000007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/>
    </row>
    <row r="6" spans="1:17" x14ac:dyDescent="0.3">
      <c r="A6" s="6" t="s">
        <v>228</v>
      </c>
      <c r="B6" s="6" t="s">
        <v>192</v>
      </c>
      <c r="C6" s="6" t="s">
        <v>239</v>
      </c>
      <c r="D6" s="6" t="s">
        <v>244</v>
      </c>
      <c r="E6" s="6">
        <v>84.6</v>
      </c>
      <c r="F6" s="6">
        <v>40</v>
      </c>
      <c r="G6" s="6">
        <v>62.3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x14ac:dyDescent="0.3">
      <c r="A7" s="6" t="s">
        <v>237</v>
      </c>
      <c r="B7" s="6" t="s">
        <v>192</v>
      </c>
      <c r="C7" s="6" t="s">
        <v>239</v>
      </c>
      <c r="D7" s="6" t="s">
        <v>248</v>
      </c>
      <c r="E7" s="6">
        <v>94.4</v>
      </c>
      <c r="F7" s="6">
        <v>28</v>
      </c>
      <c r="G7" s="6">
        <v>61.2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/>
    </row>
    <row r="8" spans="1:17" x14ac:dyDescent="0.3">
      <c r="A8" s="6" t="s">
        <v>223</v>
      </c>
      <c r="B8" s="6" t="s">
        <v>192</v>
      </c>
      <c r="C8" s="6" t="s">
        <v>239</v>
      </c>
      <c r="D8" s="6" t="s">
        <v>109</v>
      </c>
      <c r="E8" s="6">
        <v>75.5</v>
      </c>
      <c r="F8" s="6">
        <v>40</v>
      </c>
      <c r="G8" s="6">
        <v>57.75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222</v>
      </c>
      <c r="B9" s="6" t="s">
        <v>192</v>
      </c>
      <c r="C9" s="6" t="s">
        <v>239</v>
      </c>
      <c r="D9" s="6" t="s">
        <v>242</v>
      </c>
      <c r="E9" s="6">
        <v>73.63</v>
      </c>
      <c r="F9" s="6">
        <v>40</v>
      </c>
      <c r="G9" s="6">
        <v>56.814999999999998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224</v>
      </c>
      <c r="B10" s="6" t="s">
        <v>192</v>
      </c>
      <c r="C10" s="6" t="s">
        <v>239</v>
      </c>
      <c r="D10" s="6" t="s">
        <v>201</v>
      </c>
      <c r="E10" s="6">
        <v>95.56</v>
      </c>
      <c r="F10" s="6">
        <v>36</v>
      </c>
      <c r="G10" s="6">
        <v>55.78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>
        <v>-10</v>
      </c>
    </row>
    <row r="11" spans="1:17" x14ac:dyDescent="0.3">
      <c r="A11" s="6" t="s">
        <v>233</v>
      </c>
      <c r="B11" s="6" t="s">
        <v>192</v>
      </c>
      <c r="C11" s="6" t="s">
        <v>239</v>
      </c>
      <c r="D11" s="6" t="s">
        <v>217</v>
      </c>
      <c r="E11" s="6">
        <v>83.2</v>
      </c>
      <c r="F11" s="6">
        <v>20</v>
      </c>
      <c r="G11" s="6">
        <v>51.6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238</v>
      </c>
      <c r="B12" s="6" t="s">
        <v>192</v>
      </c>
      <c r="C12" s="6" t="s">
        <v>239</v>
      </c>
      <c r="D12" s="6" t="s">
        <v>249</v>
      </c>
      <c r="E12" s="6">
        <v>72.23</v>
      </c>
      <c r="F12" s="6">
        <v>50</v>
      </c>
      <c r="G12" s="6">
        <v>51.115000000000002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7" t="s">
        <v>51</v>
      </c>
      <c r="Q12" s="6"/>
    </row>
    <row r="13" spans="1:17" x14ac:dyDescent="0.3">
      <c r="A13" s="6" t="s">
        <v>225</v>
      </c>
      <c r="B13" s="6" t="s">
        <v>192</v>
      </c>
      <c r="C13" s="6" t="s">
        <v>239</v>
      </c>
      <c r="D13" s="6" t="s">
        <v>115</v>
      </c>
      <c r="E13" s="6">
        <v>87.4</v>
      </c>
      <c r="F13" s="6">
        <v>10</v>
      </c>
      <c r="G13" s="6">
        <v>48.7</v>
      </c>
      <c r="H13" s="6" t="str">
        <f t="shared" si="0"/>
        <v>NOT 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x14ac:dyDescent="0.3">
      <c r="A14" s="6" t="s">
        <v>234</v>
      </c>
      <c r="B14" s="6" t="s">
        <v>192</v>
      </c>
      <c r="C14" s="6" t="s">
        <v>239</v>
      </c>
      <c r="D14" s="6" t="s">
        <v>217</v>
      </c>
      <c r="E14" s="6">
        <v>83.2</v>
      </c>
      <c r="F14" s="6">
        <v>32</v>
      </c>
      <c r="G14" s="6">
        <v>47.6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7" t="s">
        <v>51</v>
      </c>
      <c r="Q14" s="6"/>
    </row>
    <row r="15" spans="1:17" x14ac:dyDescent="0.3">
      <c r="A15" s="6" t="s">
        <v>236</v>
      </c>
      <c r="B15" s="6" t="s">
        <v>192</v>
      </c>
      <c r="C15" s="6" t="s">
        <v>239</v>
      </c>
      <c r="D15" s="6" t="s">
        <v>247</v>
      </c>
      <c r="E15" s="6">
        <v>94.16</v>
      </c>
      <c r="F15" s="6">
        <v>16</v>
      </c>
      <c r="G15" s="6">
        <v>45.08</v>
      </c>
      <c r="H15" s="6" t="str">
        <f t="shared" si="0"/>
        <v>NOT 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>
        <v>-10</v>
      </c>
    </row>
    <row r="16" spans="1:17" x14ac:dyDescent="0.3">
      <c r="A16" s="6" t="s">
        <v>230</v>
      </c>
      <c r="B16" s="6" t="s">
        <v>192</v>
      </c>
      <c r="C16" s="6" t="s">
        <v>239</v>
      </c>
      <c r="D16" s="6" t="s">
        <v>246</v>
      </c>
      <c r="E16" s="6">
        <v>65</v>
      </c>
      <c r="F16" s="6">
        <v>26</v>
      </c>
      <c r="G16" s="6">
        <v>35.5</v>
      </c>
      <c r="H16" s="6" t="str">
        <f t="shared" si="0"/>
        <v>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>
        <v>-10</v>
      </c>
    </row>
    <row r="17" spans="1:17" x14ac:dyDescent="0.3">
      <c r="A17" s="6" t="s">
        <v>220</v>
      </c>
      <c r="B17" s="6" t="s">
        <v>192</v>
      </c>
      <c r="C17" s="6" t="s">
        <v>239</v>
      </c>
      <c r="D17" s="6" t="s">
        <v>134</v>
      </c>
      <c r="E17" s="6">
        <v>65.459999999999994</v>
      </c>
      <c r="F17" s="6">
        <v>24</v>
      </c>
      <c r="G17" s="6">
        <v>34.729999999999997</v>
      </c>
      <c r="H17" s="6" t="str">
        <f t="shared" si="0"/>
        <v>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>
        <v>-10</v>
      </c>
    </row>
    <row r="18" spans="1:17" x14ac:dyDescent="0.3">
      <c r="A18" s="6" t="s">
        <v>227</v>
      </c>
      <c r="B18" s="6" t="s">
        <v>192</v>
      </c>
      <c r="C18" s="6" t="s">
        <v>239</v>
      </c>
      <c r="D18" s="6" t="s">
        <v>119</v>
      </c>
      <c r="E18" s="6">
        <v>71.760000000000005</v>
      </c>
      <c r="F18" s="6">
        <v>16</v>
      </c>
      <c r="G18" s="6">
        <v>33.880000000000003</v>
      </c>
      <c r="H18" s="6" t="str">
        <f t="shared" si="0"/>
        <v>NOT 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7" t="s">
        <v>51</v>
      </c>
      <c r="Q18" s="6"/>
    </row>
    <row r="19" spans="1:17" x14ac:dyDescent="0.3">
      <c r="A19" s="6" t="s">
        <v>229</v>
      </c>
      <c r="B19" s="6" t="s">
        <v>192</v>
      </c>
      <c r="C19" s="6" t="s">
        <v>239</v>
      </c>
      <c r="D19" s="6" t="s">
        <v>245</v>
      </c>
      <c r="E19" s="6">
        <v>82.26</v>
      </c>
      <c r="F19" s="6">
        <v>4</v>
      </c>
      <c r="G19" s="6">
        <v>33.130000000000003</v>
      </c>
      <c r="H19" s="6" t="str">
        <f t="shared" si="0"/>
        <v>NOT ELIGIBLE</v>
      </c>
      <c r="I19" s="6"/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>
        <v>-10</v>
      </c>
    </row>
    <row r="20" spans="1:17" x14ac:dyDescent="0.3">
      <c r="A20" s="6" t="s">
        <v>231</v>
      </c>
      <c r="B20" s="6" t="s">
        <v>192</v>
      </c>
      <c r="C20" s="6" t="s">
        <v>239</v>
      </c>
      <c r="D20" s="6" t="s">
        <v>56</v>
      </c>
      <c r="E20" s="6">
        <v>77.83</v>
      </c>
      <c r="F20" s="6">
        <v>8</v>
      </c>
      <c r="G20" s="6">
        <v>32.914999999999999</v>
      </c>
      <c r="H20" s="6" t="str">
        <f t="shared" si="0"/>
        <v>NOT ELIGIBLE</v>
      </c>
      <c r="I20" s="6"/>
      <c r="J20" s="6"/>
      <c r="K20" s="6"/>
      <c r="L20" s="6" t="s">
        <v>30</v>
      </c>
      <c r="M20" s="6" t="s">
        <v>30</v>
      </c>
      <c r="N20" s="6" t="s">
        <v>30</v>
      </c>
      <c r="O20" s="6" t="s">
        <v>30</v>
      </c>
      <c r="P20" s="7" t="s">
        <v>51</v>
      </c>
      <c r="Q20" s="6"/>
    </row>
    <row r="21" spans="1:17" x14ac:dyDescent="0.3">
      <c r="A21" s="6" t="s">
        <v>221</v>
      </c>
      <c r="B21" s="6" t="s">
        <v>192</v>
      </c>
      <c r="C21" s="6" t="s">
        <v>239</v>
      </c>
      <c r="D21" s="6" t="s">
        <v>241</v>
      </c>
      <c r="E21" s="6">
        <v>74.8</v>
      </c>
      <c r="F21" s="6">
        <v>4</v>
      </c>
      <c r="G21" s="6">
        <v>29.4</v>
      </c>
      <c r="H21" s="6" t="str">
        <f t="shared" si="0"/>
        <v>NOT 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>
        <v>-10</v>
      </c>
    </row>
  </sheetData>
  <sortState ref="A2:Q21">
    <sortCondition descending="1" ref="G2"/>
  </sortState>
  <dataValidations count="2">
    <dataValidation type="list" allowBlank="1" showInputMessage="1" showErrorMessage="1" sqref="I2:I21 K2:K21">
      <formula1>""</formula1>
    </dataValidation>
    <dataValidation type="list" allowBlank="1" showInputMessage="1" showErrorMessage="1" sqref="J2:J706">
      <formula1>"Asil,Yedek"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S18" sqref="S18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286</v>
      </c>
      <c r="B2" s="6" t="s">
        <v>192</v>
      </c>
      <c r="C2" s="6" t="s">
        <v>290</v>
      </c>
      <c r="D2" s="6" t="s">
        <v>218</v>
      </c>
      <c r="E2" s="6">
        <v>85.06</v>
      </c>
      <c r="F2" s="6">
        <v>62</v>
      </c>
      <c r="G2" s="6">
        <v>83.53</v>
      </c>
      <c r="H2" s="6" t="str">
        <f t="shared" ref="H2:H41" si="0">IF(F2&gt;=20,"ELIGIBLE","NOT ELIGIBLE")</f>
        <v>ELIGIBLE</v>
      </c>
      <c r="I2" s="6"/>
      <c r="J2" s="6"/>
      <c r="K2" s="6"/>
      <c r="L2" s="6" t="s">
        <v>30</v>
      </c>
      <c r="M2" s="7" t="s">
        <v>39</v>
      </c>
      <c r="N2" s="6" t="s">
        <v>30</v>
      </c>
      <c r="O2" s="6" t="s">
        <v>30</v>
      </c>
      <c r="P2" s="6" t="s">
        <v>30</v>
      </c>
      <c r="Q2" s="6"/>
    </row>
    <row r="3" spans="1:17" x14ac:dyDescent="0.3">
      <c r="A3" s="6" t="s">
        <v>254</v>
      </c>
      <c r="B3" s="6" t="s">
        <v>192</v>
      </c>
      <c r="C3" s="6" t="s">
        <v>290</v>
      </c>
      <c r="D3" s="6" t="s">
        <v>133</v>
      </c>
      <c r="E3" s="6">
        <v>89.03</v>
      </c>
      <c r="F3" s="6">
        <v>72</v>
      </c>
      <c r="G3" s="6">
        <v>80.515000000000001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266</v>
      </c>
      <c r="B4" s="6" t="s">
        <v>192</v>
      </c>
      <c r="C4" s="6" t="s">
        <v>290</v>
      </c>
      <c r="D4" s="6" t="s">
        <v>298</v>
      </c>
      <c r="E4" s="6">
        <v>81.33</v>
      </c>
      <c r="F4" s="6">
        <v>50</v>
      </c>
      <c r="G4" s="6">
        <v>75.665000000000006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7" t="s">
        <v>39</v>
      </c>
      <c r="O4" s="6" t="s">
        <v>30</v>
      </c>
      <c r="P4" s="6" t="s">
        <v>30</v>
      </c>
      <c r="Q4" s="6"/>
    </row>
    <row r="5" spans="1:17" x14ac:dyDescent="0.3">
      <c r="A5" s="6" t="s">
        <v>258</v>
      </c>
      <c r="B5" s="6" t="s">
        <v>192</v>
      </c>
      <c r="C5" s="6" t="s">
        <v>290</v>
      </c>
      <c r="D5" s="6" t="s">
        <v>218</v>
      </c>
      <c r="E5" s="6">
        <v>85.06</v>
      </c>
      <c r="F5" s="6">
        <v>44</v>
      </c>
      <c r="G5" s="6">
        <v>74.53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7" t="s">
        <v>39</v>
      </c>
      <c r="O5" s="6" t="s">
        <v>30</v>
      </c>
      <c r="P5" s="6" t="s">
        <v>30</v>
      </c>
      <c r="Q5" s="6"/>
    </row>
    <row r="6" spans="1:17" x14ac:dyDescent="0.3">
      <c r="A6" s="6" t="s">
        <v>260</v>
      </c>
      <c r="B6" s="6" t="s">
        <v>192</v>
      </c>
      <c r="C6" s="6" t="s">
        <v>290</v>
      </c>
      <c r="D6" s="6" t="s">
        <v>122</v>
      </c>
      <c r="E6" s="6">
        <v>79.23</v>
      </c>
      <c r="F6" s="6">
        <v>62</v>
      </c>
      <c r="G6" s="6">
        <v>70.615000000000009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x14ac:dyDescent="0.3">
      <c r="A7" s="6" t="s">
        <v>268</v>
      </c>
      <c r="B7" s="6" t="s">
        <v>192</v>
      </c>
      <c r="C7" s="6" t="s">
        <v>290</v>
      </c>
      <c r="D7" s="6" t="s">
        <v>217</v>
      </c>
      <c r="E7" s="6">
        <v>83.2</v>
      </c>
      <c r="F7" s="6">
        <v>38</v>
      </c>
      <c r="G7" s="6">
        <v>70.06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7" t="s">
        <v>39</v>
      </c>
      <c r="O7" s="6" t="s">
        <v>30</v>
      </c>
      <c r="P7" s="6" t="s">
        <v>30</v>
      </c>
      <c r="Q7" s="6"/>
    </row>
    <row r="8" spans="1:17" x14ac:dyDescent="0.3">
      <c r="A8" s="6" t="s">
        <v>256</v>
      </c>
      <c r="B8" s="6" t="s">
        <v>192</v>
      </c>
      <c r="C8" s="6" t="s">
        <v>290</v>
      </c>
      <c r="D8" s="6" t="s">
        <v>294</v>
      </c>
      <c r="E8" s="6">
        <v>66.16</v>
      </c>
      <c r="F8" s="6">
        <v>44</v>
      </c>
      <c r="G8" s="6">
        <v>65.08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7" t="s">
        <v>39</v>
      </c>
      <c r="O8" s="6" t="s">
        <v>30</v>
      </c>
      <c r="P8" s="6" t="s">
        <v>30</v>
      </c>
      <c r="Q8" s="6"/>
    </row>
    <row r="9" spans="1:17" x14ac:dyDescent="0.3">
      <c r="A9" s="6" t="s">
        <v>289</v>
      </c>
      <c r="B9" s="6" t="s">
        <v>192</v>
      </c>
      <c r="C9" s="6" t="s">
        <v>290</v>
      </c>
      <c r="D9" s="6" t="s">
        <v>308</v>
      </c>
      <c r="E9" s="6">
        <v>81.099999999999994</v>
      </c>
      <c r="F9" s="6">
        <v>46</v>
      </c>
      <c r="G9" s="6">
        <v>63.55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285</v>
      </c>
      <c r="B10" s="6" t="s">
        <v>192</v>
      </c>
      <c r="C10" s="6" t="s">
        <v>290</v>
      </c>
      <c r="D10" s="6" t="s">
        <v>291</v>
      </c>
      <c r="E10" s="6">
        <v>87.16</v>
      </c>
      <c r="F10" s="6">
        <v>38</v>
      </c>
      <c r="G10" s="6">
        <v>62.58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x14ac:dyDescent="0.3">
      <c r="A11" s="6" t="s">
        <v>282</v>
      </c>
      <c r="B11" s="6" t="s">
        <v>192</v>
      </c>
      <c r="C11" s="6" t="s">
        <v>290</v>
      </c>
      <c r="D11" s="6" t="s">
        <v>305</v>
      </c>
      <c r="E11" s="6">
        <v>91.83</v>
      </c>
      <c r="F11" s="6">
        <v>12</v>
      </c>
      <c r="G11" s="6">
        <v>61.914999999999999</v>
      </c>
      <c r="H11" s="6" t="str">
        <f t="shared" si="0"/>
        <v>NOT ELIGIBLE</v>
      </c>
      <c r="I11" s="6"/>
      <c r="J11" s="6"/>
      <c r="K11" s="6"/>
      <c r="L11" s="6" t="s">
        <v>30</v>
      </c>
      <c r="M11" s="6" t="s">
        <v>30</v>
      </c>
      <c r="N11" s="7" t="s">
        <v>39</v>
      </c>
      <c r="O11" s="6" t="s">
        <v>30</v>
      </c>
      <c r="P11" s="6" t="s">
        <v>30</v>
      </c>
      <c r="Q11" s="6"/>
    </row>
    <row r="12" spans="1:17" x14ac:dyDescent="0.3">
      <c r="A12" s="6" t="s">
        <v>269</v>
      </c>
      <c r="B12" s="6" t="s">
        <v>192</v>
      </c>
      <c r="C12" s="6" t="s">
        <v>290</v>
      </c>
      <c r="D12" s="6" t="s">
        <v>208</v>
      </c>
      <c r="E12" s="6">
        <v>85.53</v>
      </c>
      <c r="F12" s="6">
        <v>38</v>
      </c>
      <c r="G12" s="6">
        <v>61.765000000000001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/>
    </row>
    <row r="13" spans="1:17" x14ac:dyDescent="0.3">
      <c r="A13" s="6" t="s">
        <v>250</v>
      </c>
      <c r="B13" s="6" t="s">
        <v>192</v>
      </c>
      <c r="C13" s="6" t="s">
        <v>290</v>
      </c>
      <c r="D13" s="6" t="s">
        <v>113</v>
      </c>
      <c r="E13" s="6">
        <v>70.36</v>
      </c>
      <c r="F13" s="6">
        <v>64</v>
      </c>
      <c r="G13" s="6">
        <v>57.18</v>
      </c>
      <c r="H13" s="6" t="str">
        <f t="shared" si="0"/>
        <v>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7" t="s">
        <v>51</v>
      </c>
      <c r="Q13" s="6"/>
    </row>
    <row r="14" spans="1:17" x14ac:dyDescent="0.3">
      <c r="A14" s="6" t="s">
        <v>265</v>
      </c>
      <c r="B14" s="6" t="s">
        <v>192</v>
      </c>
      <c r="C14" s="6" t="s">
        <v>290</v>
      </c>
      <c r="D14" s="6" t="s">
        <v>245</v>
      </c>
      <c r="E14" s="6">
        <v>82.26</v>
      </c>
      <c r="F14" s="6">
        <v>32</v>
      </c>
      <c r="G14" s="6">
        <v>57.13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273</v>
      </c>
      <c r="B15" s="6" t="s">
        <v>192</v>
      </c>
      <c r="C15" s="6" t="s">
        <v>290</v>
      </c>
      <c r="D15" s="6" t="s">
        <v>138</v>
      </c>
      <c r="E15" s="6">
        <v>85.3</v>
      </c>
      <c r="F15" s="6">
        <v>24</v>
      </c>
      <c r="G15" s="6">
        <v>54.65</v>
      </c>
      <c r="H15" s="6" t="str">
        <f t="shared" si="0"/>
        <v>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/>
    </row>
    <row r="16" spans="1:17" x14ac:dyDescent="0.3">
      <c r="A16" s="6" t="s">
        <v>280</v>
      </c>
      <c r="B16" s="6" t="s">
        <v>192</v>
      </c>
      <c r="C16" s="6" t="s">
        <v>290</v>
      </c>
      <c r="D16" s="6" t="s">
        <v>127</v>
      </c>
      <c r="E16" s="6">
        <v>89.26</v>
      </c>
      <c r="F16" s="6">
        <v>20</v>
      </c>
      <c r="G16" s="6">
        <v>54.63</v>
      </c>
      <c r="H16" s="6" t="str">
        <f t="shared" si="0"/>
        <v>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x14ac:dyDescent="0.3">
      <c r="A17" s="6" t="s">
        <v>257</v>
      </c>
      <c r="B17" s="6" t="s">
        <v>192</v>
      </c>
      <c r="C17" s="6" t="s">
        <v>290</v>
      </c>
      <c r="D17" s="6" t="s">
        <v>295</v>
      </c>
      <c r="E17" s="6">
        <v>77.13</v>
      </c>
      <c r="F17" s="6">
        <v>32</v>
      </c>
      <c r="G17" s="6">
        <v>54.564999999999998</v>
      </c>
      <c r="H17" s="6" t="str">
        <f t="shared" si="0"/>
        <v>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/>
    </row>
    <row r="18" spans="1:17" x14ac:dyDescent="0.3">
      <c r="A18" s="6" t="s">
        <v>275</v>
      </c>
      <c r="B18" s="6" t="s">
        <v>192</v>
      </c>
      <c r="C18" s="6" t="s">
        <v>290</v>
      </c>
      <c r="D18" s="6" t="s">
        <v>115</v>
      </c>
      <c r="E18" s="6">
        <v>87.4</v>
      </c>
      <c r="F18" s="6">
        <v>20</v>
      </c>
      <c r="G18" s="6">
        <v>53.7</v>
      </c>
      <c r="H18" s="6" t="str">
        <f t="shared" si="0"/>
        <v>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  <row r="19" spans="1:17" x14ac:dyDescent="0.3">
      <c r="A19" s="6" t="s">
        <v>251</v>
      </c>
      <c r="B19" s="6" t="s">
        <v>192</v>
      </c>
      <c r="C19" s="6" t="s">
        <v>290</v>
      </c>
      <c r="D19" s="6" t="s">
        <v>291</v>
      </c>
      <c r="E19" s="6">
        <v>87.16</v>
      </c>
      <c r="F19" s="6">
        <v>20</v>
      </c>
      <c r="G19" s="6">
        <v>53.58</v>
      </c>
      <c r="H19" s="6" t="str">
        <f t="shared" si="0"/>
        <v>ELIGIBLE</v>
      </c>
      <c r="I19" s="6"/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/>
    </row>
    <row r="20" spans="1:17" x14ac:dyDescent="0.3">
      <c r="A20" s="6" t="s">
        <v>281</v>
      </c>
      <c r="B20" s="6" t="s">
        <v>192</v>
      </c>
      <c r="C20" s="6" t="s">
        <v>290</v>
      </c>
      <c r="D20" s="6" t="s">
        <v>120</v>
      </c>
      <c r="E20" s="6">
        <v>73.16</v>
      </c>
      <c r="F20" s="6">
        <v>32</v>
      </c>
      <c r="G20" s="6">
        <v>52.58</v>
      </c>
      <c r="H20" s="6" t="str">
        <f t="shared" si="0"/>
        <v>ELIGIBLE</v>
      </c>
      <c r="I20" s="6"/>
      <c r="J20" s="6"/>
      <c r="K20" s="6"/>
      <c r="L20" s="6" t="s">
        <v>30</v>
      </c>
      <c r="M20" s="6" t="s">
        <v>30</v>
      </c>
      <c r="N20" s="6" t="s">
        <v>30</v>
      </c>
      <c r="O20" s="6" t="s">
        <v>30</v>
      </c>
      <c r="P20" s="6" t="s">
        <v>30</v>
      </c>
      <c r="Q20" s="6"/>
    </row>
    <row r="21" spans="1:17" x14ac:dyDescent="0.3">
      <c r="A21" s="6" t="s">
        <v>261</v>
      </c>
      <c r="B21" s="6" t="s">
        <v>192</v>
      </c>
      <c r="C21" s="6" t="s">
        <v>290</v>
      </c>
      <c r="D21" s="6" t="s">
        <v>245</v>
      </c>
      <c r="E21" s="6">
        <v>82.26</v>
      </c>
      <c r="F21" s="6">
        <v>20</v>
      </c>
      <c r="G21" s="6">
        <v>51.13</v>
      </c>
      <c r="H21" s="6" t="str">
        <f t="shared" si="0"/>
        <v>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/>
    </row>
    <row r="22" spans="1:17" x14ac:dyDescent="0.3">
      <c r="A22" s="6" t="s">
        <v>279</v>
      </c>
      <c r="B22" s="6" t="s">
        <v>192</v>
      </c>
      <c r="C22" s="6" t="s">
        <v>290</v>
      </c>
      <c r="D22" s="6" t="s">
        <v>304</v>
      </c>
      <c r="E22" s="6">
        <v>75.959999999999994</v>
      </c>
      <c r="F22" s="6">
        <v>24</v>
      </c>
      <c r="G22" s="6">
        <v>49.98</v>
      </c>
      <c r="H22" s="6" t="str">
        <f t="shared" si="0"/>
        <v>ELIGIBLE</v>
      </c>
      <c r="I22" s="6"/>
      <c r="J22" s="6"/>
      <c r="K22" s="6"/>
      <c r="L22" s="6" t="s">
        <v>30</v>
      </c>
      <c r="M22" s="6" t="s">
        <v>30</v>
      </c>
      <c r="N22" s="6" t="s">
        <v>30</v>
      </c>
      <c r="O22" s="6" t="s">
        <v>30</v>
      </c>
      <c r="P22" s="6" t="s">
        <v>30</v>
      </c>
      <c r="Q22" s="6"/>
    </row>
    <row r="23" spans="1:17" x14ac:dyDescent="0.3">
      <c r="A23" s="6" t="s">
        <v>272</v>
      </c>
      <c r="B23" s="6" t="s">
        <v>192</v>
      </c>
      <c r="C23" s="6" t="s">
        <v>290</v>
      </c>
      <c r="D23" s="6" t="s">
        <v>301</v>
      </c>
      <c r="E23" s="6">
        <v>61.73</v>
      </c>
      <c r="F23" s="6">
        <v>36</v>
      </c>
      <c r="G23" s="6">
        <v>48.864999999999995</v>
      </c>
      <c r="H23" s="6" t="str">
        <f t="shared" si="0"/>
        <v>ELIGIBLE</v>
      </c>
      <c r="I23" s="6"/>
      <c r="J23" s="6"/>
      <c r="K23" s="6"/>
      <c r="L23" s="6" t="s">
        <v>30</v>
      </c>
      <c r="M23" s="6" t="s">
        <v>30</v>
      </c>
      <c r="N23" s="6" t="s">
        <v>30</v>
      </c>
      <c r="O23" s="6" t="s">
        <v>30</v>
      </c>
      <c r="P23" s="6" t="s">
        <v>30</v>
      </c>
      <c r="Q23" s="6"/>
    </row>
    <row r="24" spans="1:17" x14ac:dyDescent="0.3">
      <c r="A24" s="6" t="s">
        <v>277</v>
      </c>
      <c r="B24" s="6" t="s">
        <v>192</v>
      </c>
      <c r="C24" s="6" t="s">
        <v>290</v>
      </c>
      <c r="D24" s="6" t="s">
        <v>124</v>
      </c>
      <c r="E24" s="6">
        <v>75.73</v>
      </c>
      <c r="F24" s="6">
        <v>20</v>
      </c>
      <c r="G24" s="6">
        <v>47.865000000000002</v>
      </c>
      <c r="H24" s="6" t="str">
        <f t="shared" si="0"/>
        <v>ELIGIBLE</v>
      </c>
      <c r="I24" s="6"/>
      <c r="J24" s="6"/>
      <c r="K24" s="6"/>
      <c r="L24" s="6" t="s">
        <v>30</v>
      </c>
      <c r="M24" s="6" t="s">
        <v>30</v>
      </c>
      <c r="N24" s="6" t="s">
        <v>30</v>
      </c>
      <c r="O24" s="6" t="s">
        <v>30</v>
      </c>
      <c r="P24" s="6" t="s">
        <v>30</v>
      </c>
      <c r="Q24" s="6"/>
    </row>
    <row r="25" spans="1:17" x14ac:dyDescent="0.3">
      <c r="A25" s="6" t="s">
        <v>262</v>
      </c>
      <c r="B25" s="6" t="s">
        <v>192</v>
      </c>
      <c r="C25" s="6" t="s">
        <v>290</v>
      </c>
      <c r="D25" s="6" t="s">
        <v>143</v>
      </c>
      <c r="E25" s="6">
        <v>70.13</v>
      </c>
      <c r="F25" s="6">
        <v>24</v>
      </c>
      <c r="G25" s="6">
        <v>47.064999999999998</v>
      </c>
      <c r="H25" s="6" t="str">
        <f t="shared" si="0"/>
        <v>ELIGIBLE</v>
      </c>
      <c r="I25" s="6"/>
      <c r="J25" s="6"/>
      <c r="K25" s="6"/>
      <c r="L25" s="6" t="s">
        <v>30</v>
      </c>
      <c r="M25" s="6" t="s">
        <v>30</v>
      </c>
      <c r="N25" s="6" t="s">
        <v>30</v>
      </c>
      <c r="O25" s="6" t="s">
        <v>30</v>
      </c>
      <c r="P25" s="6" t="s">
        <v>30</v>
      </c>
      <c r="Q25" s="6"/>
    </row>
    <row r="26" spans="1:17" x14ac:dyDescent="0.3">
      <c r="A26" s="6" t="s">
        <v>274</v>
      </c>
      <c r="B26" s="6" t="s">
        <v>192</v>
      </c>
      <c r="C26" s="6" t="s">
        <v>290</v>
      </c>
      <c r="D26" s="6" t="s">
        <v>302</v>
      </c>
      <c r="E26" s="6">
        <v>61.5</v>
      </c>
      <c r="F26" s="6">
        <v>28</v>
      </c>
      <c r="G26" s="6">
        <v>44.75</v>
      </c>
      <c r="H26" s="6" t="str">
        <f t="shared" si="0"/>
        <v>ELIGIBLE</v>
      </c>
      <c r="I26" s="6"/>
      <c r="J26" s="6"/>
      <c r="K26" s="6"/>
      <c r="L26" s="6" t="s">
        <v>30</v>
      </c>
      <c r="M26" s="6" t="s">
        <v>30</v>
      </c>
      <c r="N26" s="6" t="s">
        <v>30</v>
      </c>
      <c r="O26" s="6" t="s">
        <v>30</v>
      </c>
      <c r="P26" s="6" t="s">
        <v>30</v>
      </c>
      <c r="Q26" s="6"/>
    </row>
    <row r="27" spans="1:17" x14ac:dyDescent="0.3">
      <c r="A27" s="6" t="s">
        <v>276</v>
      </c>
      <c r="B27" s="6" t="s">
        <v>192</v>
      </c>
      <c r="C27" s="6" t="s">
        <v>290</v>
      </c>
      <c r="D27" s="6" t="s">
        <v>303</v>
      </c>
      <c r="E27" s="6">
        <v>61.26</v>
      </c>
      <c r="F27" s="6">
        <v>28</v>
      </c>
      <c r="G27" s="6">
        <v>44.629999999999995</v>
      </c>
      <c r="H27" s="6" t="str">
        <f t="shared" si="0"/>
        <v>ELIGIBLE</v>
      </c>
      <c r="I27" s="6"/>
      <c r="J27" s="6"/>
      <c r="K27" s="6"/>
      <c r="L27" s="6" t="s">
        <v>30</v>
      </c>
      <c r="M27" s="6" t="s">
        <v>30</v>
      </c>
      <c r="N27" s="6" t="s">
        <v>30</v>
      </c>
      <c r="O27" s="6" t="s">
        <v>30</v>
      </c>
      <c r="P27" s="6" t="s">
        <v>30</v>
      </c>
      <c r="Q27" s="6"/>
    </row>
    <row r="28" spans="1:17" x14ac:dyDescent="0.3">
      <c r="A28" s="6" t="s">
        <v>284</v>
      </c>
      <c r="B28" s="6" t="s">
        <v>192</v>
      </c>
      <c r="C28" s="6" t="s">
        <v>290</v>
      </c>
      <c r="D28" s="6" t="s">
        <v>249</v>
      </c>
      <c r="E28" s="6">
        <v>72.23</v>
      </c>
      <c r="F28" s="6">
        <v>16</v>
      </c>
      <c r="G28" s="6">
        <v>44.115000000000002</v>
      </c>
      <c r="H28" s="6" t="str">
        <f t="shared" si="0"/>
        <v>NOT ELIGIBLE</v>
      </c>
      <c r="I28" s="6"/>
      <c r="J28" s="6"/>
      <c r="K28" s="6"/>
      <c r="L28" s="6" t="s">
        <v>30</v>
      </c>
      <c r="M28" s="6" t="s">
        <v>30</v>
      </c>
      <c r="N28" s="6" t="s">
        <v>30</v>
      </c>
      <c r="O28" s="6" t="s">
        <v>30</v>
      </c>
      <c r="P28" s="6" t="s">
        <v>30</v>
      </c>
      <c r="Q28" s="6"/>
    </row>
    <row r="29" spans="1:17" x14ac:dyDescent="0.3">
      <c r="A29" s="6" t="s">
        <v>253</v>
      </c>
      <c r="B29" s="6" t="s">
        <v>192</v>
      </c>
      <c r="C29" s="6" t="s">
        <v>290</v>
      </c>
      <c r="D29" s="6" t="s">
        <v>293</v>
      </c>
      <c r="E29" s="6">
        <v>69.430000000000007</v>
      </c>
      <c r="F29" s="6">
        <v>16</v>
      </c>
      <c r="G29" s="6">
        <v>42.715000000000003</v>
      </c>
      <c r="H29" s="6" t="str">
        <f t="shared" si="0"/>
        <v>NOT ELIGIBLE</v>
      </c>
      <c r="I29" s="6"/>
      <c r="J29" s="6"/>
      <c r="K29" s="6"/>
      <c r="L29" s="6" t="s">
        <v>30</v>
      </c>
      <c r="M29" s="6" t="s">
        <v>30</v>
      </c>
      <c r="N29" s="6" t="s">
        <v>30</v>
      </c>
      <c r="O29" s="6" t="s">
        <v>30</v>
      </c>
      <c r="P29" s="6" t="s">
        <v>30</v>
      </c>
      <c r="Q29" s="6"/>
    </row>
    <row r="30" spans="1:17" x14ac:dyDescent="0.3">
      <c r="A30" s="6" t="s">
        <v>271</v>
      </c>
      <c r="B30" s="6" t="s">
        <v>192</v>
      </c>
      <c r="C30" s="6" t="s">
        <v>290</v>
      </c>
      <c r="D30" s="6" t="s">
        <v>300</v>
      </c>
      <c r="E30" s="6">
        <v>61.03</v>
      </c>
      <c r="F30" s="6">
        <v>24</v>
      </c>
      <c r="G30" s="6">
        <v>42.515000000000001</v>
      </c>
      <c r="H30" s="6" t="str">
        <f t="shared" si="0"/>
        <v>ELIGIBLE</v>
      </c>
      <c r="I30" s="6"/>
      <c r="J30" s="6"/>
      <c r="K30" s="6"/>
      <c r="L30" s="6" t="s">
        <v>30</v>
      </c>
      <c r="M30" s="6" t="s">
        <v>30</v>
      </c>
      <c r="N30" s="6" t="s">
        <v>30</v>
      </c>
      <c r="O30" s="6" t="s">
        <v>30</v>
      </c>
      <c r="P30" s="6" t="s">
        <v>30</v>
      </c>
      <c r="Q30" s="6"/>
    </row>
    <row r="31" spans="1:17" x14ac:dyDescent="0.3">
      <c r="A31" s="6" t="s">
        <v>263</v>
      </c>
      <c r="B31" s="6" t="s">
        <v>192</v>
      </c>
      <c r="C31" s="6" t="s">
        <v>290</v>
      </c>
      <c r="D31" s="6" t="s">
        <v>296</v>
      </c>
      <c r="E31" s="6">
        <v>74.33</v>
      </c>
      <c r="F31" s="6">
        <v>8</v>
      </c>
      <c r="G31" s="6">
        <v>41.164999999999999</v>
      </c>
      <c r="H31" s="6" t="str">
        <f t="shared" si="0"/>
        <v>NOT ELIGIBLE</v>
      </c>
      <c r="I31" s="6"/>
      <c r="J31" s="6"/>
      <c r="K31" s="6"/>
      <c r="L31" s="6" t="s">
        <v>30</v>
      </c>
      <c r="M31" s="6" t="s">
        <v>30</v>
      </c>
      <c r="N31" s="6" t="s">
        <v>30</v>
      </c>
      <c r="O31" s="6" t="s">
        <v>30</v>
      </c>
      <c r="P31" s="6" t="s">
        <v>30</v>
      </c>
      <c r="Q31" s="6"/>
    </row>
    <row r="32" spans="1:17" x14ac:dyDescent="0.3">
      <c r="A32" s="6" t="s">
        <v>287</v>
      </c>
      <c r="B32" s="6" t="s">
        <v>192</v>
      </c>
      <c r="C32" s="6" t="s">
        <v>290</v>
      </c>
      <c r="D32" s="6" t="s">
        <v>296</v>
      </c>
      <c r="E32" s="6">
        <v>74.33</v>
      </c>
      <c r="F32" s="6">
        <v>28</v>
      </c>
      <c r="G32" s="6">
        <v>41.164999999999999</v>
      </c>
      <c r="H32" s="6" t="str">
        <f t="shared" si="0"/>
        <v>ELIGIBLE</v>
      </c>
      <c r="I32" s="6"/>
      <c r="J32" s="6"/>
      <c r="K32" s="6"/>
      <c r="L32" s="6" t="s">
        <v>30</v>
      </c>
      <c r="M32" s="6" t="s">
        <v>30</v>
      </c>
      <c r="N32" s="6" t="s">
        <v>30</v>
      </c>
      <c r="O32" s="6" t="s">
        <v>30</v>
      </c>
      <c r="P32" s="6" t="s">
        <v>30</v>
      </c>
      <c r="Q32" s="6">
        <v>-10</v>
      </c>
    </row>
    <row r="33" spans="1:17" x14ac:dyDescent="0.3">
      <c r="A33" s="6" t="s">
        <v>259</v>
      </c>
      <c r="B33" s="6" t="s">
        <v>192</v>
      </c>
      <c r="C33" s="6" t="s">
        <v>290</v>
      </c>
      <c r="D33" s="6" t="s">
        <v>143</v>
      </c>
      <c r="E33" s="6">
        <v>70.13</v>
      </c>
      <c r="F33" s="6">
        <v>8</v>
      </c>
      <c r="G33" s="6">
        <v>39.064999999999998</v>
      </c>
      <c r="H33" s="6" t="str">
        <f t="shared" si="0"/>
        <v>NOT ELIGIBLE</v>
      </c>
      <c r="I33" s="6"/>
      <c r="J33" s="6"/>
      <c r="K33" s="6"/>
      <c r="L33" s="6" t="s">
        <v>30</v>
      </c>
      <c r="M33" s="6" t="s">
        <v>30</v>
      </c>
      <c r="N33" s="6" t="s">
        <v>30</v>
      </c>
      <c r="O33" s="6" t="s">
        <v>30</v>
      </c>
      <c r="P33" s="6" t="s">
        <v>30</v>
      </c>
      <c r="Q33" s="6"/>
    </row>
    <row r="34" spans="1:17" x14ac:dyDescent="0.3">
      <c r="A34" s="6" t="s">
        <v>267</v>
      </c>
      <c r="B34" s="6" t="s">
        <v>192</v>
      </c>
      <c r="C34" s="6" t="s">
        <v>290</v>
      </c>
      <c r="D34" s="6" t="s">
        <v>249</v>
      </c>
      <c r="E34" s="6">
        <v>72.23</v>
      </c>
      <c r="F34" s="6">
        <v>5</v>
      </c>
      <c r="G34" s="6">
        <v>38.615000000000002</v>
      </c>
      <c r="H34" s="6" t="str">
        <f t="shared" si="0"/>
        <v>NOT ELIGIBLE</v>
      </c>
      <c r="I34" s="6"/>
      <c r="J34" s="6"/>
      <c r="K34" s="6"/>
      <c r="L34" s="6" t="s">
        <v>30</v>
      </c>
      <c r="M34" s="6" t="s">
        <v>30</v>
      </c>
      <c r="N34" s="6" t="s">
        <v>30</v>
      </c>
      <c r="O34" s="6" t="s">
        <v>30</v>
      </c>
      <c r="P34" s="6" t="s">
        <v>30</v>
      </c>
      <c r="Q34" s="6"/>
    </row>
    <row r="35" spans="1:17" x14ac:dyDescent="0.3">
      <c r="A35" s="6" t="s">
        <v>270</v>
      </c>
      <c r="B35" s="6" t="s">
        <v>192</v>
      </c>
      <c r="C35" s="6" t="s">
        <v>290</v>
      </c>
      <c r="D35" s="6" t="s">
        <v>299</v>
      </c>
      <c r="E35" s="6">
        <v>60.33</v>
      </c>
      <c r="F35" s="6">
        <v>16</v>
      </c>
      <c r="G35" s="6">
        <v>38.164999999999999</v>
      </c>
      <c r="H35" s="6" t="str">
        <f t="shared" si="0"/>
        <v>NOT ELIGIBLE</v>
      </c>
      <c r="I35" s="6"/>
      <c r="J35" s="6"/>
      <c r="K35" s="6"/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/>
    </row>
    <row r="36" spans="1:17" x14ac:dyDescent="0.3">
      <c r="A36" s="6" t="s">
        <v>278</v>
      </c>
      <c r="B36" s="6" t="s">
        <v>192</v>
      </c>
      <c r="C36" s="6" t="s">
        <v>290</v>
      </c>
      <c r="D36" s="6" t="s">
        <v>294</v>
      </c>
      <c r="E36" s="6">
        <v>66.16</v>
      </c>
      <c r="F36" s="6">
        <v>8</v>
      </c>
      <c r="G36" s="6">
        <v>37.08</v>
      </c>
      <c r="H36" s="6" t="str">
        <f t="shared" si="0"/>
        <v>NOT ELIGIBLE</v>
      </c>
      <c r="I36" s="6"/>
      <c r="J36" s="6"/>
      <c r="K36" s="6"/>
      <c r="L36" s="6" t="s">
        <v>30</v>
      </c>
      <c r="M36" s="6" t="s">
        <v>30</v>
      </c>
      <c r="N36" s="6" t="s">
        <v>30</v>
      </c>
      <c r="O36" s="6" t="s">
        <v>30</v>
      </c>
      <c r="P36" s="6" t="s">
        <v>30</v>
      </c>
      <c r="Q36" s="6"/>
    </row>
    <row r="37" spans="1:17" x14ac:dyDescent="0.3">
      <c r="A37" s="6" t="s">
        <v>252</v>
      </c>
      <c r="B37" s="6" t="s">
        <v>192</v>
      </c>
      <c r="C37" s="6" t="s">
        <v>290</v>
      </c>
      <c r="D37" s="6" t="s">
        <v>292</v>
      </c>
      <c r="E37" s="6">
        <v>77.599999999999994</v>
      </c>
      <c r="F37" s="6">
        <v>16</v>
      </c>
      <c r="G37" s="6">
        <v>36.799999999999997</v>
      </c>
      <c r="H37" s="6" t="str">
        <f t="shared" si="0"/>
        <v>NOT ELIGIBLE</v>
      </c>
      <c r="I37" s="6"/>
      <c r="J37" s="6"/>
      <c r="K37" s="6"/>
      <c r="L37" s="6" t="s">
        <v>30</v>
      </c>
      <c r="M37" s="6" t="s">
        <v>30</v>
      </c>
      <c r="N37" s="6" t="s">
        <v>30</v>
      </c>
      <c r="O37" s="6" t="s">
        <v>30</v>
      </c>
      <c r="P37" s="6" t="s">
        <v>30</v>
      </c>
      <c r="Q37" s="6">
        <v>-10</v>
      </c>
    </row>
    <row r="38" spans="1:17" x14ac:dyDescent="0.3">
      <c r="A38" s="6" t="s">
        <v>283</v>
      </c>
      <c r="B38" s="6" t="s">
        <v>192</v>
      </c>
      <c r="C38" s="6" t="s">
        <v>290</v>
      </c>
      <c r="D38" s="6" t="s">
        <v>306</v>
      </c>
      <c r="E38" s="6">
        <v>63.83</v>
      </c>
      <c r="F38" s="6">
        <v>28</v>
      </c>
      <c r="G38" s="6">
        <v>35.914999999999999</v>
      </c>
      <c r="H38" s="6" t="str">
        <f t="shared" si="0"/>
        <v>ELIGIBLE</v>
      </c>
      <c r="I38" s="6"/>
      <c r="J38" s="6"/>
      <c r="K38" s="6"/>
      <c r="L38" s="6" t="s">
        <v>30</v>
      </c>
      <c r="M38" s="6" t="s">
        <v>30</v>
      </c>
      <c r="N38" s="6" t="s">
        <v>30</v>
      </c>
      <c r="O38" s="6" t="s">
        <v>30</v>
      </c>
      <c r="P38" s="6" t="s">
        <v>30</v>
      </c>
      <c r="Q38" s="6">
        <v>-10</v>
      </c>
    </row>
    <row r="39" spans="1:17" x14ac:dyDescent="0.3">
      <c r="A39" s="6" t="s">
        <v>288</v>
      </c>
      <c r="B39" s="6" t="s">
        <v>192</v>
      </c>
      <c r="C39" s="6" t="s">
        <v>290</v>
      </c>
      <c r="D39" s="6" t="s">
        <v>307</v>
      </c>
      <c r="E39" s="6">
        <v>63.36</v>
      </c>
      <c r="F39" s="6">
        <v>4</v>
      </c>
      <c r="G39" s="6">
        <v>33.68</v>
      </c>
      <c r="H39" s="6" t="str">
        <f t="shared" si="0"/>
        <v>NOT ELIGIBLE</v>
      </c>
      <c r="I39" s="6"/>
      <c r="J39" s="6"/>
      <c r="K39" s="6"/>
      <c r="L39" s="6" t="s">
        <v>30</v>
      </c>
      <c r="M39" s="6" t="s">
        <v>30</v>
      </c>
      <c r="N39" s="6" t="s">
        <v>30</v>
      </c>
      <c r="O39" s="6" t="s">
        <v>30</v>
      </c>
      <c r="P39" s="6" t="s">
        <v>30</v>
      </c>
      <c r="Q39" s="6"/>
    </row>
    <row r="40" spans="1:17" x14ac:dyDescent="0.3">
      <c r="A40" s="6" t="s">
        <v>255</v>
      </c>
      <c r="B40" s="6" t="s">
        <v>192</v>
      </c>
      <c r="C40" s="6" t="s">
        <v>290</v>
      </c>
      <c r="D40" s="6" t="s">
        <v>209</v>
      </c>
      <c r="E40" s="6">
        <v>67.33</v>
      </c>
      <c r="F40" s="6">
        <v>0</v>
      </c>
      <c r="G40" s="6">
        <v>33.664999999999999</v>
      </c>
      <c r="H40" s="6" t="str">
        <f t="shared" si="0"/>
        <v>NOT ELIGIBLE</v>
      </c>
      <c r="I40" s="6"/>
      <c r="J40" s="6"/>
      <c r="K40" s="6"/>
      <c r="L40" s="6" t="s">
        <v>30</v>
      </c>
      <c r="M40" s="6" t="s">
        <v>30</v>
      </c>
      <c r="N40" s="6" t="s">
        <v>30</v>
      </c>
      <c r="O40" s="6" t="s">
        <v>30</v>
      </c>
      <c r="P40" s="6" t="s">
        <v>30</v>
      </c>
      <c r="Q40" s="6"/>
    </row>
    <row r="41" spans="1:17" x14ac:dyDescent="0.3">
      <c r="A41" s="6" t="s">
        <v>264</v>
      </c>
      <c r="B41" s="6" t="s">
        <v>192</v>
      </c>
      <c r="C41" s="6" t="s">
        <v>290</v>
      </c>
      <c r="D41" s="6" t="s">
        <v>297</v>
      </c>
      <c r="E41" s="6">
        <v>60.8</v>
      </c>
      <c r="F41" s="6">
        <v>16</v>
      </c>
      <c r="G41" s="6">
        <v>28.4</v>
      </c>
      <c r="H41" s="6" t="str">
        <f t="shared" si="0"/>
        <v>NOT ELIGIBLE</v>
      </c>
      <c r="I41" s="6"/>
      <c r="J41" s="6"/>
      <c r="K41" s="6"/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  <c r="Q41" s="6">
        <v>-10</v>
      </c>
    </row>
  </sheetData>
  <sortState ref="A2:Q41">
    <sortCondition descending="1" ref="G2"/>
  </sortState>
  <dataValidations count="2">
    <dataValidation type="list" allowBlank="1" showInputMessage="1" showErrorMessage="1" sqref="I2:I41 K2:K41">
      <formula1>""</formula1>
    </dataValidation>
    <dataValidation type="list" allowBlank="1" showInputMessage="1" showErrorMessage="1" sqref="J2:J726">
      <formula1>"Asil,Yedek"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J22" sqref="J22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324</v>
      </c>
      <c r="B2" s="6" t="s">
        <v>192</v>
      </c>
      <c r="C2" s="6" t="s">
        <v>325</v>
      </c>
      <c r="D2" s="6" t="s">
        <v>334</v>
      </c>
      <c r="E2" s="6">
        <v>67.099999999999994</v>
      </c>
      <c r="F2" s="6">
        <v>76</v>
      </c>
      <c r="G2" s="6">
        <v>71.55</v>
      </c>
      <c r="H2" s="6" t="str">
        <f t="shared" ref="H2:H17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/>
    </row>
    <row r="3" spans="1:17" x14ac:dyDescent="0.3">
      <c r="A3" s="6" t="s">
        <v>310</v>
      </c>
      <c r="B3" s="6" t="s">
        <v>192</v>
      </c>
      <c r="C3" s="6" t="s">
        <v>325</v>
      </c>
      <c r="D3" s="6" t="s">
        <v>327</v>
      </c>
      <c r="E3" s="6">
        <v>79.930000000000007</v>
      </c>
      <c r="F3" s="6">
        <v>60</v>
      </c>
      <c r="G3" s="6">
        <v>69.965000000000003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314</v>
      </c>
      <c r="B4" s="6" t="s">
        <v>192</v>
      </c>
      <c r="C4" s="6" t="s">
        <v>325</v>
      </c>
      <c r="D4" s="6" t="s">
        <v>244</v>
      </c>
      <c r="E4" s="6">
        <v>84.6</v>
      </c>
      <c r="F4" s="6">
        <v>54</v>
      </c>
      <c r="G4" s="6">
        <v>69.3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x14ac:dyDescent="0.3">
      <c r="A5" s="6" t="s">
        <v>321</v>
      </c>
      <c r="B5" s="6" t="s">
        <v>192</v>
      </c>
      <c r="C5" s="6" t="s">
        <v>325</v>
      </c>
      <c r="D5" s="6" t="s">
        <v>330</v>
      </c>
      <c r="E5" s="6">
        <v>60.1</v>
      </c>
      <c r="F5" s="6">
        <v>54</v>
      </c>
      <c r="G5" s="6">
        <v>67.05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7" t="s">
        <v>39</v>
      </c>
      <c r="O5" s="6" t="s">
        <v>30</v>
      </c>
      <c r="P5" s="6" t="s">
        <v>30</v>
      </c>
      <c r="Q5" s="6"/>
    </row>
    <row r="6" spans="1:17" x14ac:dyDescent="0.3">
      <c r="A6" s="6" t="s">
        <v>316</v>
      </c>
      <c r="B6" s="6" t="s">
        <v>192</v>
      </c>
      <c r="C6" s="6" t="s">
        <v>325</v>
      </c>
      <c r="D6" s="6" t="s">
        <v>123</v>
      </c>
      <c r="E6" s="6">
        <v>69.900000000000006</v>
      </c>
      <c r="F6" s="6">
        <v>50</v>
      </c>
      <c r="G6" s="6">
        <v>59.95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x14ac:dyDescent="0.3">
      <c r="A7" s="6" t="s">
        <v>313</v>
      </c>
      <c r="B7" s="6" t="s">
        <v>192</v>
      </c>
      <c r="C7" s="6" t="s">
        <v>325</v>
      </c>
      <c r="D7" s="6" t="s">
        <v>137</v>
      </c>
      <c r="E7" s="6">
        <v>75.03</v>
      </c>
      <c r="F7" s="6">
        <v>15</v>
      </c>
      <c r="G7" s="6">
        <v>55.015000000000001</v>
      </c>
      <c r="H7" s="6" t="str">
        <f t="shared" si="0"/>
        <v>NOT ELIGIBLE</v>
      </c>
      <c r="I7" s="6"/>
      <c r="J7" s="6"/>
      <c r="K7" s="6"/>
      <c r="L7" s="6" t="s">
        <v>30</v>
      </c>
      <c r="M7" s="6" t="s">
        <v>30</v>
      </c>
      <c r="N7" s="7" t="s">
        <v>39</v>
      </c>
      <c r="O7" s="6" t="s">
        <v>30</v>
      </c>
      <c r="P7" s="6" t="s">
        <v>30</v>
      </c>
      <c r="Q7" s="6"/>
    </row>
    <row r="8" spans="1:17" x14ac:dyDescent="0.3">
      <c r="A8" s="6" t="s">
        <v>320</v>
      </c>
      <c r="B8" s="6" t="s">
        <v>192</v>
      </c>
      <c r="C8" s="6" t="s">
        <v>325</v>
      </c>
      <c r="D8" s="6" t="s">
        <v>144</v>
      </c>
      <c r="E8" s="6">
        <v>73.400000000000006</v>
      </c>
      <c r="F8" s="6">
        <v>36</v>
      </c>
      <c r="G8" s="6">
        <v>54.7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319</v>
      </c>
      <c r="B9" s="6" t="s">
        <v>192</v>
      </c>
      <c r="C9" s="6" t="s">
        <v>325</v>
      </c>
      <c r="D9" s="6" t="s">
        <v>249</v>
      </c>
      <c r="E9" s="6">
        <v>72.23</v>
      </c>
      <c r="F9" s="6">
        <v>28</v>
      </c>
      <c r="G9" s="6">
        <v>50.115000000000002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317</v>
      </c>
      <c r="B10" s="6" t="s">
        <v>192</v>
      </c>
      <c r="C10" s="6" t="s">
        <v>325</v>
      </c>
      <c r="D10" s="6" t="s">
        <v>330</v>
      </c>
      <c r="E10" s="6">
        <v>60.1</v>
      </c>
      <c r="F10" s="6">
        <v>40</v>
      </c>
      <c r="G10" s="6">
        <v>50.05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x14ac:dyDescent="0.3">
      <c r="A11" s="6" t="s">
        <v>309</v>
      </c>
      <c r="B11" s="6" t="s">
        <v>192</v>
      </c>
      <c r="C11" s="6" t="s">
        <v>325</v>
      </c>
      <c r="D11" s="6" t="s">
        <v>326</v>
      </c>
      <c r="E11" s="6">
        <v>60.56</v>
      </c>
      <c r="F11" s="6">
        <v>38</v>
      </c>
      <c r="G11" s="6">
        <v>49.28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312</v>
      </c>
      <c r="B12" s="6" t="s">
        <v>192</v>
      </c>
      <c r="C12" s="6" t="s">
        <v>325</v>
      </c>
      <c r="D12" s="6" t="s">
        <v>142</v>
      </c>
      <c r="E12" s="6">
        <v>77.36</v>
      </c>
      <c r="F12" s="6">
        <v>20</v>
      </c>
      <c r="G12" s="6">
        <v>48.68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/>
    </row>
    <row r="13" spans="1:17" x14ac:dyDescent="0.3">
      <c r="A13" s="6" t="s">
        <v>322</v>
      </c>
      <c r="B13" s="6" t="s">
        <v>192</v>
      </c>
      <c r="C13" s="6" t="s">
        <v>325</v>
      </c>
      <c r="D13" s="6" t="s">
        <v>332</v>
      </c>
      <c r="E13" s="6">
        <v>76.66</v>
      </c>
      <c r="F13" s="6">
        <v>10</v>
      </c>
      <c r="G13" s="6">
        <v>43.33</v>
      </c>
      <c r="H13" s="6" t="str">
        <f t="shared" si="0"/>
        <v>NOT 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x14ac:dyDescent="0.3">
      <c r="A14" s="6" t="s">
        <v>315</v>
      </c>
      <c r="B14" s="6" t="s">
        <v>192</v>
      </c>
      <c r="C14" s="6" t="s">
        <v>325</v>
      </c>
      <c r="D14" s="6" t="s">
        <v>329</v>
      </c>
      <c r="E14" s="6">
        <v>66.400000000000006</v>
      </c>
      <c r="F14" s="6">
        <v>12</v>
      </c>
      <c r="G14" s="6">
        <v>39.200000000000003</v>
      </c>
      <c r="H14" s="6" t="str">
        <f t="shared" si="0"/>
        <v>NOT 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311</v>
      </c>
      <c r="B15" s="6" t="s">
        <v>192</v>
      </c>
      <c r="C15" s="6" t="s">
        <v>325</v>
      </c>
      <c r="D15" s="6" t="s">
        <v>328</v>
      </c>
      <c r="E15" s="6">
        <v>65.23</v>
      </c>
      <c r="F15" s="6">
        <v>12</v>
      </c>
      <c r="G15" s="6">
        <v>38.615000000000002</v>
      </c>
      <c r="H15" s="6" t="str">
        <f t="shared" si="0"/>
        <v>NOT 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/>
    </row>
    <row r="16" spans="1:17" x14ac:dyDescent="0.3">
      <c r="A16" s="6" t="s">
        <v>323</v>
      </c>
      <c r="B16" s="6" t="s">
        <v>192</v>
      </c>
      <c r="C16" s="6" t="s">
        <v>325</v>
      </c>
      <c r="D16" s="6" t="s">
        <v>333</v>
      </c>
      <c r="E16" s="6">
        <v>65.930000000000007</v>
      </c>
      <c r="F16" s="6">
        <v>4</v>
      </c>
      <c r="G16" s="6">
        <v>34.965000000000003</v>
      </c>
      <c r="H16" s="6" t="str">
        <f t="shared" si="0"/>
        <v>NOT 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x14ac:dyDescent="0.3">
      <c r="A17" s="6" t="s">
        <v>318</v>
      </c>
      <c r="B17" s="6" t="s">
        <v>192</v>
      </c>
      <c r="C17" s="6" t="s">
        <v>325</v>
      </c>
      <c r="D17" s="6" t="s">
        <v>331</v>
      </c>
      <c r="E17" s="6">
        <v>64.3</v>
      </c>
      <c r="F17" s="6">
        <v>12</v>
      </c>
      <c r="G17" s="6">
        <v>28.15</v>
      </c>
      <c r="H17" s="6" t="str">
        <f t="shared" si="0"/>
        <v>NOT 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>
        <v>-10</v>
      </c>
    </row>
  </sheetData>
  <sortState ref="A2:Q17">
    <sortCondition descending="1" ref="G2"/>
  </sortState>
  <dataValidations count="2">
    <dataValidation type="list" allowBlank="1" showInputMessage="1" showErrorMessage="1" sqref="I2:I17 K2:K17">
      <formula1>""</formula1>
    </dataValidation>
    <dataValidation type="list" allowBlank="1" showInputMessage="1" showErrorMessage="1" sqref="J2:J702">
      <formula1>"Asil,Yedek"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B1" workbookViewId="0">
      <selection activeCell="V14" sqref="V14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343</v>
      </c>
      <c r="B2" s="6" t="s">
        <v>192</v>
      </c>
      <c r="C2" s="6" t="s">
        <v>355</v>
      </c>
      <c r="D2" s="6" t="s">
        <v>38</v>
      </c>
      <c r="E2" s="6">
        <v>79.459999999999994</v>
      </c>
      <c r="F2" s="6">
        <v>80</v>
      </c>
      <c r="G2" s="6">
        <v>79.72999999999999</v>
      </c>
      <c r="H2" s="6" t="str">
        <f t="shared" ref="H2:H21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/>
    </row>
    <row r="3" spans="1:17" x14ac:dyDescent="0.3">
      <c r="A3" s="6" t="s">
        <v>335</v>
      </c>
      <c r="B3" s="6" t="s">
        <v>192</v>
      </c>
      <c r="C3" s="6" t="s">
        <v>355</v>
      </c>
      <c r="D3" s="6" t="s">
        <v>135</v>
      </c>
      <c r="E3" s="6">
        <v>93.46</v>
      </c>
      <c r="F3" s="6">
        <v>64</v>
      </c>
      <c r="G3" s="6">
        <v>78.72999999999999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337</v>
      </c>
      <c r="B4" s="6" t="s">
        <v>192</v>
      </c>
      <c r="C4" s="6" t="s">
        <v>355</v>
      </c>
      <c r="D4" s="6" t="s">
        <v>357</v>
      </c>
      <c r="E4" s="6">
        <v>89.5</v>
      </c>
      <c r="F4" s="6">
        <v>64</v>
      </c>
      <c r="G4" s="6">
        <v>76.75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x14ac:dyDescent="0.3">
      <c r="A5" s="6" t="s">
        <v>351</v>
      </c>
      <c r="B5" s="6" t="s">
        <v>192</v>
      </c>
      <c r="C5" s="6" t="s">
        <v>355</v>
      </c>
      <c r="D5" s="6" t="s">
        <v>216</v>
      </c>
      <c r="E5" s="6">
        <v>91.13</v>
      </c>
      <c r="F5" s="6">
        <v>46</v>
      </c>
      <c r="G5" s="6">
        <v>68.564999999999998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/>
    </row>
    <row r="6" spans="1:17" x14ac:dyDescent="0.3">
      <c r="A6" s="6" t="s">
        <v>344</v>
      </c>
      <c r="B6" s="6" t="s">
        <v>192</v>
      </c>
      <c r="C6" s="6" t="s">
        <v>355</v>
      </c>
      <c r="D6" s="6" t="s">
        <v>194</v>
      </c>
      <c r="E6" s="6">
        <v>83.9</v>
      </c>
      <c r="F6" s="6">
        <v>48</v>
      </c>
      <c r="G6" s="6">
        <v>65.95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x14ac:dyDescent="0.3">
      <c r="A7" s="6" t="s">
        <v>346</v>
      </c>
      <c r="B7" s="6" t="s">
        <v>192</v>
      </c>
      <c r="C7" s="6" t="s">
        <v>355</v>
      </c>
      <c r="D7" s="6" t="s">
        <v>199</v>
      </c>
      <c r="E7" s="6">
        <v>76.2</v>
      </c>
      <c r="F7" s="6">
        <v>52</v>
      </c>
      <c r="G7" s="6">
        <v>64.099999999999994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/>
    </row>
    <row r="8" spans="1:17" x14ac:dyDescent="0.3">
      <c r="A8" s="6" t="s">
        <v>342</v>
      </c>
      <c r="B8" s="6" t="s">
        <v>192</v>
      </c>
      <c r="C8" s="6" t="s">
        <v>355</v>
      </c>
      <c r="D8" s="6" t="s">
        <v>358</v>
      </c>
      <c r="E8" s="6">
        <v>79.7</v>
      </c>
      <c r="F8" s="6">
        <v>46</v>
      </c>
      <c r="G8" s="6">
        <v>62.85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353</v>
      </c>
      <c r="B9" s="6" t="s">
        <v>192</v>
      </c>
      <c r="C9" s="6" t="s">
        <v>355</v>
      </c>
      <c r="D9" s="6" t="s">
        <v>304</v>
      </c>
      <c r="E9" s="6">
        <v>75.959999999999994</v>
      </c>
      <c r="F9" s="6">
        <v>48</v>
      </c>
      <c r="G9" s="6">
        <v>61.98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349</v>
      </c>
      <c r="B10" s="6" t="s">
        <v>192</v>
      </c>
      <c r="C10" s="6" t="s">
        <v>355</v>
      </c>
      <c r="D10" s="6" t="s">
        <v>122</v>
      </c>
      <c r="E10" s="6">
        <v>79.23</v>
      </c>
      <c r="F10" s="6">
        <v>42</v>
      </c>
      <c r="G10" s="6">
        <v>60.615000000000002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x14ac:dyDescent="0.3">
      <c r="A11" s="6" t="s">
        <v>347</v>
      </c>
      <c r="B11" s="6" t="s">
        <v>192</v>
      </c>
      <c r="C11" s="6" t="s">
        <v>355</v>
      </c>
      <c r="D11" s="6" t="s">
        <v>360</v>
      </c>
      <c r="E11" s="6">
        <v>80.63</v>
      </c>
      <c r="F11" s="6">
        <v>36</v>
      </c>
      <c r="G11" s="6">
        <v>58.314999999999998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336</v>
      </c>
      <c r="B12" s="6" t="s">
        <v>192</v>
      </c>
      <c r="C12" s="6" t="s">
        <v>355</v>
      </c>
      <c r="D12" s="6" t="s">
        <v>356</v>
      </c>
      <c r="E12" s="6">
        <v>92.06</v>
      </c>
      <c r="F12" s="6">
        <v>44</v>
      </c>
      <c r="G12" s="6">
        <v>58.03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>
        <v>-10</v>
      </c>
    </row>
    <row r="13" spans="1:17" x14ac:dyDescent="0.3">
      <c r="A13" s="6" t="s">
        <v>350</v>
      </c>
      <c r="B13" s="6" t="s">
        <v>192</v>
      </c>
      <c r="C13" s="6" t="s">
        <v>355</v>
      </c>
      <c r="D13" s="6" t="s">
        <v>301</v>
      </c>
      <c r="E13" s="6">
        <v>61.73</v>
      </c>
      <c r="F13" s="6">
        <v>48</v>
      </c>
      <c r="G13" s="6">
        <v>54.864999999999995</v>
      </c>
      <c r="H13" s="6" t="str">
        <f t="shared" si="0"/>
        <v>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x14ac:dyDescent="0.3">
      <c r="A14" s="6" t="s">
        <v>341</v>
      </c>
      <c r="B14" s="6" t="s">
        <v>192</v>
      </c>
      <c r="C14" s="6" t="s">
        <v>355</v>
      </c>
      <c r="D14" s="6" t="s">
        <v>108</v>
      </c>
      <c r="E14" s="6">
        <v>80.86</v>
      </c>
      <c r="F14" s="6">
        <v>28</v>
      </c>
      <c r="G14" s="6">
        <v>54.43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348</v>
      </c>
      <c r="B15" s="6" t="s">
        <v>192</v>
      </c>
      <c r="C15" s="6" t="s">
        <v>355</v>
      </c>
      <c r="D15" s="6" t="s">
        <v>131</v>
      </c>
      <c r="E15" s="6">
        <v>81.56</v>
      </c>
      <c r="F15" s="6">
        <v>46</v>
      </c>
      <c r="G15" s="6">
        <v>53.78</v>
      </c>
      <c r="H15" s="6" t="str">
        <f t="shared" si="0"/>
        <v>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>
        <v>-10</v>
      </c>
    </row>
    <row r="16" spans="1:17" x14ac:dyDescent="0.3">
      <c r="A16" s="6" t="s">
        <v>345</v>
      </c>
      <c r="B16" s="6" t="s">
        <v>192</v>
      </c>
      <c r="C16" s="6" t="s">
        <v>355</v>
      </c>
      <c r="D16" s="6" t="s">
        <v>359</v>
      </c>
      <c r="E16" s="6">
        <v>84.36</v>
      </c>
      <c r="F16" s="6">
        <v>18</v>
      </c>
      <c r="G16" s="6">
        <v>51.18</v>
      </c>
      <c r="H16" s="6" t="str">
        <f t="shared" si="0"/>
        <v>NOT 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x14ac:dyDescent="0.3">
      <c r="A17" s="6" t="s">
        <v>338</v>
      </c>
      <c r="B17" s="6" t="s">
        <v>192</v>
      </c>
      <c r="C17" s="6" t="s">
        <v>355</v>
      </c>
      <c r="D17" s="6" t="s">
        <v>203</v>
      </c>
      <c r="E17" s="6">
        <v>76.900000000000006</v>
      </c>
      <c r="F17" s="6">
        <v>20</v>
      </c>
      <c r="G17" s="6">
        <v>48.45</v>
      </c>
      <c r="H17" s="6" t="str">
        <f t="shared" si="0"/>
        <v>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/>
    </row>
    <row r="18" spans="1:17" x14ac:dyDescent="0.3">
      <c r="A18" s="6" t="s">
        <v>354</v>
      </c>
      <c r="B18" s="6" t="s">
        <v>192</v>
      </c>
      <c r="C18" s="6" t="s">
        <v>355</v>
      </c>
      <c r="D18" s="6" t="s">
        <v>134</v>
      </c>
      <c r="E18" s="6">
        <v>65.459999999999994</v>
      </c>
      <c r="F18" s="6">
        <v>28</v>
      </c>
      <c r="G18" s="6">
        <v>46.73</v>
      </c>
      <c r="H18" s="6" t="str">
        <f t="shared" si="0"/>
        <v>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  <row r="19" spans="1:17" x14ac:dyDescent="0.3">
      <c r="A19" s="6" t="s">
        <v>352</v>
      </c>
      <c r="B19" s="6" t="s">
        <v>192</v>
      </c>
      <c r="C19" s="6" t="s">
        <v>355</v>
      </c>
      <c r="D19" s="6" t="s">
        <v>361</v>
      </c>
      <c r="E19" s="6">
        <v>63.13</v>
      </c>
      <c r="F19" s="6">
        <v>30</v>
      </c>
      <c r="G19" s="6">
        <v>46.564999999999998</v>
      </c>
      <c r="H19" s="6" t="str">
        <f t="shared" si="0"/>
        <v>ELIGIBLE</v>
      </c>
      <c r="I19" s="6"/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/>
    </row>
    <row r="20" spans="1:17" x14ac:dyDescent="0.3">
      <c r="A20" s="6" t="s">
        <v>339</v>
      </c>
      <c r="B20" s="6" t="s">
        <v>192</v>
      </c>
      <c r="C20" s="6" t="s">
        <v>355</v>
      </c>
      <c r="D20" s="6" t="s">
        <v>297</v>
      </c>
      <c r="E20" s="6">
        <v>60.8</v>
      </c>
      <c r="F20" s="6">
        <v>12</v>
      </c>
      <c r="G20" s="6">
        <v>36.4</v>
      </c>
      <c r="H20" s="6" t="str">
        <f t="shared" si="0"/>
        <v>NOT ELIGIBLE</v>
      </c>
      <c r="I20" s="6"/>
      <c r="J20" s="6"/>
      <c r="K20" s="6"/>
      <c r="L20" s="6" t="s">
        <v>30</v>
      </c>
      <c r="M20" s="6" t="s">
        <v>30</v>
      </c>
      <c r="N20" s="6" t="s">
        <v>30</v>
      </c>
      <c r="O20" s="6" t="s">
        <v>30</v>
      </c>
      <c r="P20" s="6" t="s">
        <v>30</v>
      </c>
      <c r="Q20" s="6"/>
    </row>
    <row r="21" spans="1:17" x14ac:dyDescent="0.3">
      <c r="A21" s="6" t="s">
        <v>340</v>
      </c>
      <c r="B21" s="6" t="s">
        <v>192</v>
      </c>
      <c r="C21" s="6" t="s">
        <v>355</v>
      </c>
      <c r="D21" s="6" t="s">
        <v>109</v>
      </c>
      <c r="E21" s="6">
        <v>75.5</v>
      </c>
      <c r="F21" s="6">
        <v>12</v>
      </c>
      <c r="G21" s="6">
        <v>33.75</v>
      </c>
      <c r="H21" s="6" t="str">
        <f t="shared" si="0"/>
        <v>NOT 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>
        <v>-10</v>
      </c>
    </row>
  </sheetData>
  <sortState ref="A2:Q21">
    <sortCondition descending="1" ref="G2"/>
  </sortState>
  <dataValidations count="2">
    <dataValidation type="list" allowBlank="1" showInputMessage="1" showErrorMessage="1" sqref="I2:I21 K2:K21">
      <formula1>""</formula1>
    </dataValidation>
    <dataValidation type="list" allowBlank="1" showInputMessage="1" showErrorMessage="1" sqref="J2:J706">
      <formula1>"Asil,Yedek"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F15" sqref="F15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362</v>
      </c>
      <c r="B2" s="6" t="s">
        <v>364</v>
      </c>
      <c r="C2" s="6" t="s">
        <v>365</v>
      </c>
      <c r="D2" s="6" t="s">
        <v>34</v>
      </c>
      <c r="E2" s="6">
        <v>96.26</v>
      </c>
      <c r="F2" s="6">
        <v>52</v>
      </c>
      <c r="G2" s="6">
        <v>64.13</v>
      </c>
      <c r="H2" s="6" t="str">
        <f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>
        <v>-10</v>
      </c>
    </row>
    <row r="3" spans="1:17" x14ac:dyDescent="0.3">
      <c r="A3" s="6" t="s">
        <v>363</v>
      </c>
      <c r="B3" s="6" t="s">
        <v>364</v>
      </c>
      <c r="C3" s="6" t="s">
        <v>365</v>
      </c>
      <c r="D3" s="7" t="s">
        <v>112</v>
      </c>
      <c r="E3" s="6">
        <v>80.400000000000006</v>
      </c>
      <c r="F3" s="6">
        <v>44</v>
      </c>
      <c r="G3" s="6">
        <v>62.2</v>
      </c>
      <c r="H3" s="6" t="str">
        <f>IF(F3&gt;=20,"ELIGIBLE","NOT ELIGIBLE")</f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</sheetData>
  <dataValidations count="2">
    <dataValidation type="list" allowBlank="1" showInputMessage="1" showErrorMessage="1" sqref="I2:I3 K2:K3">
      <formula1>""</formula1>
    </dataValidation>
    <dataValidation type="list" allowBlank="1" showInputMessage="1" showErrorMessage="1" sqref="J2:J688">
      <formula1>"Asil,Yedek"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G22" sqref="G22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366</v>
      </c>
      <c r="B2" s="6" t="s">
        <v>383</v>
      </c>
      <c r="C2" s="6" t="s">
        <v>384</v>
      </c>
      <c r="D2" s="6" t="s">
        <v>32</v>
      </c>
      <c r="E2" s="6">
        <v>98.13</v>
      </c>
      <c r="F2" s="6">
        <v>80</v>
      </c>
      <c r="G2" s="6">
        <v>89.064999999999998</v>
      </c>
      <c r="H2" s="6" t="str">
        <f t="shared" ref="H2:H18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7" t="s">
        <v>39</v>
      </c>
      <c r="O2" s="6" t="s">
        <v>30</v>
      </c>
      <c r="P2" s="7" t="s">
        <v>51</v>
      </c>
      <c r="Q2" s="6"/>
    </row>
    <row r="3" spans="1:17" x14ac:dyDescent="0.3">
      <c r="A3" s="6" t="s">
        <v>377</v>
      </c>
      <c r="B3" s="6" t="s">
        <v>383</v>
      </c>
      <c r="C3" s="6" t="s">
        <v>384</v>
      </c>
      <c r="D3" s="6" t="s">
        <v>217</v>
      </c>
      <c r="E3" s="6">
        <v>83.2</v>
      </c>
      <c r="F3" s="6">
        <v>76</v>
      </c>
      <c r="G3" s="6">
        <v>79.599999999999994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381</v>
      </c>
      <c r="B4" s="6" t="s">
        <v>383</v>
      </c>
      <c r="C4" s="6" t="s">
        <v>384</v>
      </c>
      <c r="D4" s="6" t="s">
        <v>130</v>
      </c>
      <c r="E4" s="6">
        <v>88.56</v>
      </c>
      <c r="F4" s="6">
        <v>56</v>
      </c>
      <c r="G4" s="6">
        <v>72.28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x14ac:dyDescent="0.3">
      <c r="A5" s="6" t="s">
        <v>375</v>
      </c>
      <c r="B5" s="6" t="s">
        <v>383</v>
      </c>
      <c r="C5" s="6" t="s">
        <v>384</v>
      </c>
      <c r="D5" s="6" t="s">
        <v>241</v>
      </c>
      <c r="E5" s="6">
        <v>74.8</v>
      </c>
      <c r="F5" s="6">
        <v>56</v>
      </c>
      <c r="G5" s="6">
        <v>65.400000000000006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/>
    </row>
    <row r="6" spans="1:17" x14ac:dyDescent="0.3">
      <c r="A6" s="6" t="s">
        <v>376</v>
      </c>
      <c r="B6" s="6" t="s">
        <v>383</v>
      </c>
      <c r="C6" s="6" t="s">
        <v>384</v>
      </c>
      <c r="D6" s="6" t="s">
        <v>54</v>
      </c>
      <c r="E6" s="6">
        <v>71.06</v>
      </c>
      <c r="F6" s="6">
        <v>24</v>
      </c>
      <c r="G6" s="6">
        <v>57.53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7" t="s">
        <v>39</v>
      </c>
      <c r="O6" s="6" t="s">
        <v>30</v>
      </c>
      <c r="P6" s="6" t="s">
        <v>30</v>
      </c>
      <c r="Q6" s="6"/>
    </row>
    <row r="7" spans="1:17" x14ac:dyDescent="0.3">
      <c r="A7" s="6" t="s">
        <v>367</v>
      </c>
      <c r="B7" s="6" t="s">
        <v>383</v>
      </c>
      <c r="C7" s="6" t="s">
        <v>384</v>
      </c>
      <c r="D7" s="6" t="s">
        <v>307</v>
      </c>
      <c r="E7" s="6">
        <v>63.36</v>
      </c>
      <c r="F7" s="6">
        <v>48</v>
      </c>
      <c r="G7" s="6">
        <v>55.68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/>
    </row>
    <row r="8" spans="1:17" x14ac:dyDescent="0.3">
      <c r="A8" s="6" t="s">
        <v>378</v>
      </c>
      <c r="B8" s="6" t="s">
        <v>383</v>
      </c>
      <c r="C8" s="6" t="s">
        <v>384</v>
      </c>
      <c r="D8" s="6" t="s">
        <v>246</v>
      </c>
      <c r="E8" s="6">
        <v>65</v>
      </c>
      <c r="F8" s="6">
        <v>44</v>
      </c>
      <c r="G8" s="6">
        <v>54.5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368</v>
      </c>
      <c r="B9" s="6" t="s">
        <v>383</v>
      </c>
      <c r="C9" s="6" t="s">
        <v>384</v>
      </c>
      <c r="D9" s="6" t="s">
        <v>215</v>
      </c>
      <c r="E9" s="6">
        <v>65.7</v>
      </c>
      <c r="F9" s="6">
        <v>40</v>
      </c>
      <c r="G9" s="6">
        <v>52.85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373</v>
      </c>
      <c r="B10" s="6" t="s">
        <v>383</v>
      </c>
      <c r="C10" s="6" t="s">
        <v>384</v>
      </c>
      <c r="D10" s="6" t="s">
        <v>205</v>
      </c>
      <c r="E10" s="6">
        <v>75.260000000000005</v>
      </c>
      <c r="F10" s="6">
        <v>28</v>
      </c>
      <c r="G10" s="6">
        <v>51.63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x14ac:dyDescent="0.3">
      <c r="A11" s="6" t="s">
        <v>379</v>
      </c>
      <c r="B11" s="6" t="s">
        <v>383</v>
      </c>
      <c r="C11" s="6" t="s">
        <v>384</v>
      </c>
      <c r="D11" s="6" t="s">
        <v>330</v>
      </c>
      <c r="E11" s="6">
        <v>60.1</v>
      </c>
      <c r="F11" s="6">
        <v>40</v>
      </c>
      <c r="G11" s="6">
        <v>50.05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370</v>
      </c>
      <c r="B12" s="6" t="s">
        <v>383</v>
      </c>
      <c r="C12" s="6" t="s">
        <v>384</v>
      </c>
      <c r="D12" s="6" t="s">
        <v>385</v>
      </c>
      <c r="E12" s="6">
        <v>70.83</v>
      </c>
      <c r="F12" s="6">
        <v>28</v>
      </c>
      <c r="G12" s="6">
        <v>49.414999999999999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/>
    </row>
    <row r="13" spans="1:17" x14ac:dyDescent="0.3">
      <c r="A13" s="6" t="s">
        <v>372</v>
      </c>
      <c r="B13" s="6" t="s">
        <v>383</v>
      </c>
      <c r="C13" s="6" t="s">
        <v>384</v>
      </c>
      <c r="D13" s="6" t="s">
        <v>113</v>
      </c>
      <c r="E13" s="6">
        <v>70.36</v>
      </c>
      <c r="F13" s="6">
        <v>16</v>
      </c>
      <c r="G13" s="6">
        <v>43.18</v>
      </c>
      <c r="H13" s="6" t="str">
        <f t="shared" si="0"/>
        <v>NOT 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x14ac:dyDescent="0.3">
      <c r="A14" s="6" t="s">
        <v>371</v>
      </c>
      <c r="B14" s="6" t="s">
        <v>383</v>
      </c>
      <c r="C14" s="6" t="s">
        <v>384</v>
      </c>
      <c r="D14" s="6" t="s">
        <v>386</v>
      </c>
      <c r="E14" s="6">
        <v>71.3</v>
      </c>
      <c r="F14" s="6">
        <v>12</v>
      </c>
      <c r="G14" s="6">
        <v>41.65</v>
      </c>
      <c r="H14" s="6" t="str">
        <f t="shared" si="0"/>
        <v>NOT 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374</v>
      </c>
      <c r="B15" s="6" t="s">
        <v>383</v>
      </c>
      <c r="C15" s="6" t="s">
        <v>384</v>
      </c>
      <c r="D15" s="6" t="s">
        <v>334</v>
      </c>
      <c r="E15" s="6">
        <v>67.099999999999994</v>
      </c>
      <c r="F15" s="6">
        <v>16</v>
      </c>
      <c r="G15" s="6">
        <v>41.55</v>
      </c>
      <c r="H15" s="6" t="str">
        <f t="shared" si="0"/>
        <v>NOT 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/>
    </row>
    <row r="16" spans="1:17" x14ac:dyDescent="0.3">
      <c r="A16" s="6" t="s">
        <v>382</v>
      </c>
      <c r="B16" s="6" t="s">
        <v>383</v>
      </c>
      <c r="C16" s="6" t="s">
        <v>384</v>
      </c>
      <c r="D16" s="6" t="s">
        <v>387</v>
      </c>
      <c r="E16" s="6">
        <v>69.66</v>
      </c>
      <c r="F16" s="6">
        <v>12</v>
      </c>
      <c r="G16" s="6">
        <v>40.83</v>
      </c>
      <c r="H16" s="6" t="str">
        <f t="shared" si="0"/>
        <v>NOT 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x14ac:dyDescent="0.3">
      <c r="A17" s="6" t="s">
        <v>369</v>
      </c>
      <c r="B17" s="6" t="s">
        <v>383</v>
      </c>
      <c r="C17" s="6" t="s">
        <v>384</v>
      </c>
      <c r="D17" s="6" t="s">
        <v>249</v>
      </c>
      <c r="E17" s="6">
        <v>72.23</v>
      </c>
      <c r="F17" s="6">
        <v>8</v>
      </c>
      <c r="G17" s="6">
        <v>40.115000000000002</v>
      </c>
      <c r="H17" s="6" t="str">
        <f t="shared" si="0"/>
        <v>NOT 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/>
    </row>
    <row r="18" spans="1:17" x14ac:dyDescent="0.3">
      <c r="A18" s="6" t="s">
        <v>380</v>
      </c>
      <c r="B18" s="6" t="s">
        <v>383</v>
      </c>
      <c r="C18" s="6" t="s">
        <v>384</v>
      </c>
      <c r="D18" s="6" t="s">
        <v>52</v>
      </c>
      <c r="E18" s="6">
        <v>66.63</v>
      </c>
      <c r="F18" s="6">
        <v>12</v>
      </c>
      <c r="G18" s="6">
        <v>39.314999999999998</v>
      </c>
      <c r="H18" s="6" t="str">
        <f t="shared" si="0"/>
        <v>NOT 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</sheetData>
  <sortState ref="A2:Q18">
    <sortCondition descending="1" ref="G2"/>
  </sortState>
  <dataValidations count="3">
    <dataValidation type="list" allowBlank="1" showInputMessage="1" showErrorMessage="1" sqref="I4 K4">
      <formula1>"49638 - France / Brest Business School        ,"</formula1>
    </dataValidation>
    <dataValidation type="list" allowBlank="1" showInputMessage="1" showErrorMessage="1" sqref="I2:I3 K2:K3 I5:I18 K5:K18">
      <formula1>""</formula1>
    </dataValidation>
    <dataValidation type="list" allowBlank="1" showInputMessage="1" showErrorMessage="1" sqref="J2:J703">
      <formula1>"Asil,Yedek"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T15" sqref="T15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2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</row>
    <row r="2" spans="1:17" x14ac:dyDescent="0.3">
      <c r="A2" s="6" t="s">
        <v>423</v>
      </c>
      <c r="B2" s="6" t="s">
        <v>383</v>
      </c>
      <c r="C2" s="6" t="s">
        <v>432</v>
      </c>
      <c r="D2" s="6" t="s">
        <v>442</v>
      </c>
      <c r="E2" s="6">
        <v>86</v>
      </c>
      <c r="F2" s="6">
        <v>48</v>
      </c>
      <c r="G2" s="6">
        <v>77</v>
      </c>
      <c r="H2" s="6" t="str">
        <f t="shared" ref="H2:H45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7" t="s">
        <v>39</v>
      </c>
      <c r="O2" s="6" t="s">
        <v>30</v>
      </c>
      <c r="P2" s="6" t="s">
        <v>30</v>
      </c>
      <c r="Q2" s="6"/>
    </row>
    <row r="3" spans="1:17" x14ac:dyDescent="0.3">
      <c r="A3" s="6" t="s">
        <v>414</v>
      </c>
      <c r="B3" s="6" t="s">
        <v>383</v>
      </c>
      <c r="C3" s="6" t="s">
        <v>432</v>
      </c>
      <c r="D3" s="6" t="s">
        <v>31</v>
      </c>
      <c r="E3" s="6">
        <v>83.43</v>
      </c>
      <c r="F3" s="6">
        <v>40</v>
      </c>
      <c r="G3" s="6">
        <v>71.715000000000003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7" t="s">
        <v>39</v>
      </c>
      <c r="O3" s="6" t="s">
        <v>30</v>
      </c>
      <c r="P3" s="6" t="s">
        <v>30</v>
      </c>
      <c r="Q3" s="6"/>
    </row>
    <row r="4" spans="1:17" x14ac:dyDescent="0.3">
      <c r="A4" s="6" t="s">
        <v>396</v>
      </c>
      <c r="B4" s="6" t="s">
        <v>383</v>
      </c>
      <c r="C4" s="6" t="s">
        <v>432</v>
      </c>
      <c r="D4" s="6" t="s">
        <v>141</v>
      </c>
      <c r="E4" s="6">
        <v>81.8</v>
      </c>
      <c r="F4" s="6">
        <v>58</v>
      </c>
      <c r="G4" s="6">
        <v>69.900000000000006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6" t="s">
        <v>30</v>
      </c>
      <c r="O4" s="6" t="s">
        <v>30</v>
      </c>
      <c r="P4" s="6" t="s">
        <v>30</v>
      </c>
      <c r="Q4" s="6"/>
    </row>
    <row r="5" spans="1:17" x14ac:dyDescent="0.3">
      <c r="A5" s="6" t="s">
        <v>412</v>
      </c>
      <c r="B5" s="6" t="s">
        <v>383</v>
      </c>
      <c r="C5" s="6" t="s">
        <v>432</v>
      </c>
      <c r="D5" s="6" t="s">
        <v>207</v>
      </c>
      <c r="E5" s="6">
        <v>86.93</v>
      </c>
      <c r="F5" s="6">
        <v>52</v>
      </c>
      <c r="G5" s="6">
        <v>69.465000000000003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/>
    </row>
    <row r="6" spans="1:17" x14ac:dyDescent="0.3">
      <c r="A6" s="6" t="s">
        <v>421</v>
      </c>
      <c r="B6" s="6" t="s">
        <v>383</v>
      </c>
      <c r="C6" s="6" t="s">
        <v>432</v>
      </c>
      <c r="D6" s="6" t="s">
        <v>441</v>
      </c>
      <c r="E6" s="6">
        <v>70.599999999999994</v>
      </c>
      <c r="F6" s="6">
        <v>66</v>
      </c>
      <c r="G6" s="6">
        <v>68.3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/>
    </row>
    <row r="7" spans="1:17" x14ac:dyDescent="0.3">
      <c r="A7" s="6" t="s">
        <v>407</v>
      </c>
      <c r="B7" s="6" t="s">
        <v>383</v>
      </c>
      <c r="C7" s="6" t="s">
        <v>432</v>
      </c>
      <c r="D7" s="6" t="s">
        <v>438</v>
      </c>
      <c r="E7" s="6">
        <v>82.5</v>
      </c>
      <c r="F7" s="6">
        <v>51</v>
      </c>
      <c r="G7" s="6">
        <v>66.75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/>
    </row>
    <row r="8" spans="1:17" x14ac:dyDescent="0.3">
      <c r="A8" s="6" t="s">
        <v>408</v>
      </c>
      <c r="B8" s="6" t="s">
        <v>383</v>
      </c>
      <c r="C8" s="6" t="s">
        <v>432</v>
      </c>
      <c r="D8" s="6" t="s">
        <v>306</v>
      </c>
      <c r="E8" s="6">
        <v>63.83</v>
      </c>
      <c r="F8" s="6">
        <v>64</v>
      </c>
      <c r="G8" s="6">
        <v>63.914999999999999</v>
      </c>
      <c r="H8" s="6" t="str">
        <f t="shared" si="0"/>
        <v>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418</v>
      </c>
      <c r="B9" s="6" t="s">
        <v>383</v>
      </c>
      <c r="C9" s="6" t="s">
        <v>432</v>
      </c>
      <c r="D9" s="6" t="s">
        <v>438</v>
      </c>
      <c r="E9" s="6">
        <v>82.5</v>
      </c>
      <c r="F9" s="6">
        <v>44</v>
      </c>
      <c r="G9" s="6">
        <v>63.25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/>
    </row>
    <row r="10" spans="1:17" x14ac:dyDescent="0.3">
      <c r="A10" s="6" t="s">
        <v>395</v>
      </c>
      <c r="B10" s="6" t="s">
        <v>383</v>
      </c>
      <c r="C10" s="6" t="s">
        <v>432</v>
      </c>
      <c r="D10" s="6" t="s">
        <v>124</v>
      </c>
      <c r="E10" s="6">
        <v>75.73</v>
      </c>
      <c r="F10" s="6">
        <v>30</v>
      </c>
      <c r="G10" s="6">
        <v>62.865000000000002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7" t="s">
        <v>39</v>
      </c>
      <c r="O10" s="6" t="s">
        <v>30</v>
      </c>
      <c r="P10" s="6" t="s">
        <v>30</v>
      </c>
      <c r="Q10" s="6"/>
    </row>
    <row r="11" spans="1:17" x14ac:dyDescent="0.3">
      <c r="A11" s="6" t="s">
        <v>389</v>
      </c>
      <c r="B11" s="6" t="s">
        <v>383</v>
      </c>
      <c r="C11" s="6" t="s">
        <v>432</v>
      </c>
      <c r="D11" s="6" t="s">
        <v>142</v>
      </c>
      <c r="E11" s="6">
        <v>77.36</v>
      </c>
      <c r="F11" s="6">
        <v>48</v>
      </c>
      <c r="G11" s="6">
        <v>62.68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420</v>
      </c>
      <c r="B12" s="6" t="s">
        <v>383</v>
      </c>
      <c r="C12" s="6" t="s">
        <v>432</v>
      </c>
      <c r="D12" s="6" t="s">
        <v>440</v>
      </c>
      <c r="E12" s="6">
        <v>78.3</v>
      </c>
      <c r="F12" s="6">
        <v>46</v>
      </c>
      <c r="G12" s="6">
        <v>62.15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/>
    </row>
    <row r="13" spans="1:17" x14ac:dyDescent="0.3">
      <c r="A13" s="6" t="s">
        <v>429</v>
      </c>
      <c r="B13" s="6" t="s">
        <v>383</v>
      </c>
      <c r="C13" s="6" t="s">
        <v>432</v>
      </c>
      <c r="D13" s="6" t="s">
        <v>143</v>
      </c>
      <c r="E13" s="6">
        <v>70.13</v>
      </c>
      <c r="F13" s="6">
        <v>48</v>
      </c>
      <c r="G13" s="6">
        <v>59.064999999999998</v>
      </c>
      <c r="H13" s="6" t="str">
        <f t="shared" si="0"/>
        <v>ELIGIBLE</v>
      </c>
      <c r="I13" s="6"/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6" t="s">
        <v>30</v>
      </c>
      <c r="Q13" s="6"/>
    </row>
    <row r="14" spans="1:17" x14ac:dyDescent="0.3">
      <c r="A14" s="6" t="s">
        <v>391</v>
      </c>
      <c r="B14" s="6" t="s">
        <v>383</v>
      </c>
      <c r="C14" s="6" t="s">
        <v>432</v>
      </c>
      <c r="D14" s="6" t="s">
        <v>112</v>
      </c>
      <c r="E14" s="6">
        <v>80.400000000000006</v>
      </c>
      <c r="F14" s="6">
        <v>36</v>
      </c>
      <c r="G14" s="6">
        <v>58.2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431</v>
      </c>
      <c r="B15" s="6" t="s">
        <v>383</v>
      </c>
      <c r="C15" s="6" t="s">
        <v>432</v>
      </c>
      <c r="D15" s="6" t="s">
        <v>249</v>
      </c>
      <c r="E15" s="6">
        <v>72.23</v>
      </c>
      <c r="F15" s="6">
        <v>44</v>
      </c>
      <c r="G15" s="6">
        <v>58.115000000000002</v>
      </c>
      <c r="H15" s="6" t="str">
        <f t="shared" si="0"/>
        <v>ELIGIBLE</v>
      </c>
      <c r="I15" s="6"/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6" t="s">
        <v>30</v>
      </c>
      <c r="Q15" s="6"/>
    </row>
    <row r="16" spans="1:17" x14ac:dyDescent="0.3">
      <c r="A16" s="6" t="s">
        <v>388</v>
      </c>
      <c r="B16" s="6" t="s">
        <v>383</v>
      </c>
      <c r="C16" s="6" t="s">
        <v>432</v>
      </c>
      <c r="D16" s="6" t="s">
        <v>136</v>
      </c>
      <c r="E16" s="6">
        <v>78.53</v>
      </c>
      <c r="F16" s="6">
        <v>36</v>
      </c>
      <c r="G16" s="6">
        <v>57.265000000000001</v>
      </c>
      <c r="H16" s="6" t="str">
        <f t="shared" si="0"/>
        <v>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/>
    </row>
    <row r="17" spans="1:17" x14ac:dyDescent="0.3">
      <c r="A17" s="6" t="s">
        <v>425</v>
      </c>
      <c r="B17" s="6" t="s">
        <v>383</v>
      </c>
      <c r="C17" s="6" t="s">
        <v>432</v>
      </c>
      <c r="D17" s="6" t="s">
        <v>440</v>
      </c>
      <c r="E17" s="6">
        <v>78.3</v>
      </c>
      <c r="F17" s="6">
        <v>36</v>
      </c>
      <c r="G17" s="6">
        <v>57.15</v>
      </c>
      <c r="H17" s="6" t="str">
        <f t="shared" si="0"/>
        <v>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/>
    </row>
    <row r="18" spans="1:17" x14ac:dyDescent="0.3">
      <c r="A18" s="6" t="s">
        <v>413</v>
      </c>
      <c r="B18" s="6" t="s">
        <v>383</v>
      </c>
      <c r="C18" s="6" t="s">
        <v>432</v>
      </c>
      <c r="D18" s="6" t="s">
        <v>439</v>
      </c>
      <c r="E18" s="6">
        <v>61.96</v>
      </c>
      <c r="F18" s="6">
        <v>52</v>
      </c>
      <c r="G18" s="6">
        <v>56.980000000000004</v>
      </c>
      <c r="H18" s="6" t="str">
        <f t="shared" si="0"/>
        <v>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  <row r="19" spans="1:17" x14ac:dyDescent="0.3">
      <c r="A19" s="6" t="s">
        <v>406</v>
      </c>
      <c r="B19" s="6" t="s">
        <v>383</v>
      </c>
      <c r="C19" s="6" t="s">
        <v>432</v>
      </c>
      <c r="D19" s="6" t="s">
        <v>308</v>
      </c>
      <c r="E19" s="6">
        <v>81.099999999999994</v>
      </c>
      <c r="F19" s="6">
        <v>30</v>
      </c>
      <c r="G19" s="6">
        <v>55.55</v>
      </c>
      <c r="H19" s="6" t="str">
        <f t="shared" si="0"/>
        <v>ELIGIBLE</v>
      </c>
      <c r="I19" s="6"/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/>
    </row>
    <row r="20" spans="1:17" x14ac:dyDescent="0.3">
      <c r="A20" s="6" t="s">
        <v>415</v>
      </c>
      <c r="B20" s="6" t="s">
        <v>383</v>
      </c>
      <c r="C20" s="6" t="s">
        <v>432</v>
      </c>
      <c r="D20" s="6" t="s">
        <v>207</v>
      </c>
      <c r="E20" s="6">
        <v>86.93</v>
      </c>
      <c r="F20" s="6">
        <v>44</v>
      </c>
      <c r="G20" s="6">
        <v>55.465000000000003</v>
      </c>
      <c r="H20" s="6" t="str">
        <f t="shared" si="0"/>
        <v>ELIGIBLE</v>
      </c>
      <c r="I20" s="6"/>
      <c r="J20" s="6"/>
      <c r="K20" s="6"/>
      <c r="L20" s="6" t="s">
        <v>30</v>
      </c>
      <c r="M20" s="6" t="s">
        <v>30</v>
      </c>
      <c r="N20" s="6" t="s">
        <v>30</v>
      </c>
      <c r="O20" s="6" t="s">
        <v>30</v>
      </c>
      <c r="P20" s="7" t="s">
        <v>51</v>
      </c>
      <c r="Q20" s="6"/>
    </row>
    <row r="21" spans="1:17" x14ac:dyDescent="0.3">
      <c r="A21" s="6" t="s">
        <v>394</v>
      </c>
      <c r="B21" s="6" t="s">
        <v>383</v>
      </c>
      <c r="C21" s="6" t="s">
        <v>432</v>
      </c>
      <c r="D21" s="6" t="s">
        <v>29</v>
      </c>
      <c r="E21" s="6">
        <v>82.73</v>
      </c>
      <c r="F21" s="6">
        <v>48</v>
      </c>
      <c r="G21" s="6">
        <v>55.365000000000002</v>
      </c>
      <c r="H21" s="6" t="str">
        <f t="shared" si="0"/>
        <v>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7" t="s">
        <v>51</v>
      </c>
      <c r="Q21" s="6"/>
    </row>
    <row r="22" spans="1:17" x14ac:dyDescent="0.3">
      <c r="A22" s="6" t="s">
        <v>405</v>
      </c>
      <c r="B22" s="6" t="s">
        <v>383</v>
      </c>
      <c r="C22" s="6" t="s">
        <v>432</v>
      </c>
      <c r="D22" s="6" t="s">
        <v>245</v>
      </c>
      <c r="E22" s="6">
        <v>82.26</v>
      </c>
      <c r="F22" s="6">
        <v>28</v>
      </c>
      <c r="G22" s="6">
        <v>55.13</v>
      </c>
      <c r="H22" s="6" t="str">
        <f t="shared" si="0"/>
        <v>ELIGIBLE</v>
      </c>
      <c r="I22" s="6"/>
      <c r="J22" s="6"/>
      <c r="K22" s="6"/>
      <c r="L22" s="6" t="s">
        <v>30</v>
      </c>
      <c r="M22" s="6" t="s">
        <v>30</v>
      </c>
      <c r="N22" s="6" t="s">
        <v>30</v>
      </c>
      <c r="O22" s="6" t="s">
        <v>30</v>
      </c>
      <c r="P22" s="6" t="s">
        <v>30</v>
      </c>
      <c r="Q22" s="6"/>
    </row>
    <row r="23" spans="1:17" x14ac:dyDescent="0.3">
      <c r="A23" s="6" t="s">
        <v>397</v>
      </c>
      <c r="B23" s="6" t="s">
        <v>383</v>
      </c>
      <c r="C23" s="6" t="s">
        <v>432</v>
      </c>
      <c r="D23" s="6" t="s">
        <v>199</v>
      </c>
      <c r="E23" s="6">
        <v>76.2</v>
      </c>
      <c r="F23" s="6">
        <v>32</v>
      </c>
      <c r="G23" s="6">
        <v>54.1</v>
      </c>
      <c r="H23" s="6" t="str">
        <f t="shared" si="0"/>
        <v>ELIGIBLE</v>
      </c>
      <c r="I23" s="6"/>
      <c r="J23" s="6"/>
      <c r="K23" s="6"/>
      <c r="L23" s="6" t="s">
        <v>30</v>
      </c>
      <c r="M23" s="6" t="s">
        <v>30</v>
      </c>
      <c r="N23" s="6" t="s">
        <v>30</v>
      </c>
      <c r="O23" s="6" t="s">
        <v>30</v>
      </c>
      <c r="P23" s="6" t="s">
        <v>30</v>
      </c>
      <c r="Q23" s="6"/>
    </row>
    <row r="24" spans="1:17" x14ac:dyDescent="0.3">
      <c r="A24" s="6" t="s">
        <v>426</v>
      </c>
      <c r="B24" s="6" t="s">
        <v>383</v>
      </c>
      <c r="C24" s="6" t="s">
        <v>432</v>
      </c>
      <c r="D24" s="6" t="s">
        <v>306</v>
      </c>
      <c r="E24" s="6">
        <v>63.83</v>
      </c>
      <c r="F24" s="6">
        <v>44</v>
      </c>
      <c r="G24" s="6">
        <v>53.914999999999999</v>
      </c>
      <c r="H24" s="6" t="str">
        <f t="shared" si="0"/>
        <v>ELIGIBLE</v>
      </c>
      <c r="I24" s="6"/>
      <c r="J24" s="6"/>
      <c r="K24" s="6"/>
      <c r="L24" s="6" t="s">
        <v>30</v>
      </c>
      <c r="M24" s="6" t="s">
        <v>30</v>
      </c>
      <c r="N24" s="6" t="s">
        <v>30</v>
      </c>
      <c r="O24" s="6" t="s">
        <v>30</v>
      </c>
      <c r="P24" s="6" t="s">
        <v>30</v>
      </c>
      <c r="Q24" s="6"/>
    </row>
    <row r="25" spans="1:17" x14ac:dyDescent="0.3">
      <c r="A25" s="6" t="s">
        <v>416</v>
      </c>
      <c r="B25" s="6" t="s">
        <v>383</v>
      </c>
      <c r="C25" s="6" t="s">
        <v>432</v>
      </c>
      <c r="D25" s="6" t="s">
        <v>217</v>
      </c>
      <c r="E25" s="6">
        <v>83.2</v>
      </c>
      <c r="F25" s="6">
        <v>24</v>
      </c>
      <c r="G25" s="6">
        <v>53.6</v>
      </c>
      <c r="H25" s="6" t="str">
        <f t="shared" si="0"/>
        <v>ELIGIBLE</v>
      </c>
      <c r="I25" s="6"/>
      <c r="J25" s="6"/>
      <c r="K25" s="6"/>
      <c r="L25" s="6" t="s">
        <v>30</v>
      </c>
      <c r="M25" s="6" t="s">
        <v>30</v>
      </c>
      <c r="N25" s="6" t="s">
        <v>30</v>
      </c>
      <c r="O25" s="6" t="s">
        <v>30</v>
      </c>
      <c r="P25" s="6" t="s">
        <v>30</v>
      </c>
      <c r="Q25" s="6"/>
    </row>
    <row r="26" spans="1:17" x14ac:dyDescent="0.3">
      <c r="A26" s="6" t="s">
        <v>417</v>
      </c>
      <c r="B26" s="6" t="s">
        <v>383</v>
      </c>
      <c r="C26" s="6" t="s">
        <v>432</v>
      </c>
      <c r="D26" s="6" t="s">
        <v>142</v>
      </c>
      <c r="E26" s="6">
        <v>77.36</v>
      </c>
      <c r="F26" s="6">
        <v>28</v>
      </c>
      <c r="G26" s="6">
        <v>52.68</v>
      </c>
      <c r="H26" s="6" t="str">
        <f t="shared" si="0"/>
        <v>ELIGIBLE</v>
      </c>
      <c r="I26" s="6"/>
      <c r="J26" s="6"/>
      <c r="K26" s="6"/>
      <c r="L26" s="6" t="s">
        <v>30</v>
      </c>
      <c r="M26" s="6" t="s">
        <v>30</v>
      </c>
      <c r="N26" s="6" t="s">
        <v>30</v>
      </c>
      <c r="O26" s="6" t="s">
        <v>30</v>
      </c>
      <c r="P26" s="6" t="s">
        <v>30</v>
      </c>
      <c r="Q26" s="6"/>
    </row>
    <row r="27" spans="1:17" x14ac:dyDescent="0.3">
      <c r="A27" s="6" t="s">
        <v>402</v>
      </c>
      <c r="B27" s="6" t="s">
        <v>383</v>
      </c>
      <c r="C27" s="6" t="s">
        <v>432</v>
      </c>
      <c r="D27" s="6" t="s">
        <v>214</v>
      </c>
      <c r="E27" s="6">
        <v>79</v>
      </c>
      <c r="F27" s="6">
        <v>26</v>
      </c>
      <c r="G27" s="6">
        <v>52.5</v>
      </c>
      <c r="H27" s="6" t="str">
        <f t="shared" si="0"/>
        <v>ELIGIBLE</v>
      </c>
      <c r="I27" s="6"/>
      <c r="J27" s="6"/>
      <c r="K27" s="6"/>
      <c r="L27" s="6" t="s">
        <v>30</v>
      </c>
      <c r="M27" s="6" t="s">
        <v>30</v>
      </c>
      <c r="N27" s="6" t="s">
        <v>30</v>
      </c>
      <c r="O27" s="6" t="s">
        <v>30</v>
      </c>
      <c r="P27" s="6" t="s">
        <v>30</v>
      </c>
      <c r="Q27" s="6"/>
    </row>
    <row r="28" spans="1:17" x14ac:dyDescent="0.3">
      <c r="A28" s="6" t="s">
        <v>430</v>
      </c>
      <c r="B28" s="6" t="s">
        <v>383</v>
      </c>
      <c r="C28" s="6" t="s">
        <v>432</v>
      </c>
      <c r="D28" s="6" t="s">
        <v>203</v>
      </c>
      <c r="E28" s="6">
        <v>76.900000000000006</v>
      </c>
      <c r="F28" s="6">
        <v>28</v>
      </c>
      <c r="G28" s="6">
        <v>52.45</v>
      </c>
      <c r="H28" s="6" t="str">
        <f t="shared" si="0"/>
        <v>ELIGIBLE</v>
      </c>
      <c r="I28" s="6"/>
      <c r="J28" s="6"/>
      <c r="K28" s="6"/>
      <c r="L28" s="6" t="s">
        <v>30</v>
      </c>
      <c r="M28" s="6" t="s">
        <v>30</v>
      </c>
      <c r="N28" s="6" t="s">
        <v>30</v>
      </c>
      <c r="O28" s="6" t="s">
        <v>30</v>
      </c>
      <c r="P28" s="6" t="s">
        <v>30</v>
      </c>
      <c r="Q28" s="6"/>
    </row>
    <row r="29" spans="1:17" x14ac:dyDescent="0.3">
      <c r="A29" s="6" t="s">
        <v>393</v>
      </c>
      <c r="B29" s="6" t="s">
        <v>383</v>
      </c>
      <c r="C29" s="6" t="s">
        <v>432</v>
      </c>
      <c r="D29" s="6" t="s">
        <v>128</v>
      </c>
      <c r="E29" s="6">
        <v>69.2</v>
      </c>
      <c r="F29" s="6">
        <v>32</v>
      </c>
      <c r="G29" s="6">
        <v>50.6</v>
      </c>
      <c r="H29" s="6" t="str">
        <f t="shared" si="0"/>
        <v>ELIGIBLE</v>
      </c>
      <c r="I29" s="6"/>
      <c r="J29" s="6"/>
      <c r="K29" s="6"/>
      <c r="L29" s="6" t="s">
        <v>30</v>
      </c>
      <c r="M29" s="6" t="s">
        <v>30</v>
      </c>
      <c r="N29" s="6" t="s">
        <v>30</v>
      </c>
      <c r="O29" s="6" t="s">
        <v>30</v>
      </c>
      <c r="P29" s="6" t="s">
        <v>30</v>
      </c>
      <c r="Q29" s="6"/>
    </row>
    <row r="30" spans="1:17" x14ac:dyDescent="0.3">
      <c r="A30" s="6" t="s">
        <v>409</v>
      </c>
      <c r="B30" s="6" t="s">
        <v>383</v>
      </c>
      <c r="C30" s="6" t="s">
        <v>432</v>
      </c>
      <c r="D30" s="6" t="s">
        <v>139</v>
      </c>
      <c r="E30" s="6">
        <v>67.8</v>
      </c>
      <c r="F30" s="6">
        <v>32</v>
      </c>
      <c r="G30" s="6">
        <v>49.9</v>
      </c>
      <c r="H30" s="6" t="str">
        <f t="shared" si="0"/>
        <v>ELIGIBLE</v>
      </c>
      <c r="I30" s="6"/>
      <c r="J30" s="6"/>
      <c r="K30" s="6"/>
      <c r="L30" s="6" t="s">
        <v>30</v>
      </c>
      <c r="M30" s="6" t="s">
        <v>30</v>
      </c>
      <c r="N30" s="6" t="s">
        <v>30</v>
      </c>
      <c r="O30" s="6" t="s">
        <v>30</v>
      </c>
      <c r="P30" s="6" t="s">
        <v>30</v>
      </c>
      <c r="Q30" s="6"/>
    </row>
    <row r="31" spans="1:17" x14ac:dyDescent="0.3">
      <c r="A31" s="6" t="s">
        <v>422</v>
      </c>
      <c r="B31" s="6" t="s">
        <v>383</v>
      </c>
      <c r="C31" s="6" t="s">
        <v>432</v>
      </c>
      <c r="D31" s="6" t="s">
        <v>294</v>
      </c>
      <c r="E31" s="6">
        <v>66.16</v>
      </c>
      <c r="F31" s="6">
        <v>32</v>
      </c>
      <c r="G31" s="6">
        <v>49.08</v>
      </c>
      <c r="H31" s="6" t="str">
        <f t="shared" si="0"/>
        <v>ELIGIBLE</v>
      </c>
      <c r="I31" s="6"/>
      <c r="J31" s="6"/>
      <c r="K31" s="6"/>
      <c r="L31" s="6" t="s">
        <v>30</v>
      </c>
      <c r="M31" s="6" t="s">
        <v>30</v>
      </c>
      <c r="N31" s="6" t="s">
        <v>30</v>
      </c>
      <c r="O31" s="6" t="s">
        <v>30</v>
      </c>
      <c r="P31" s="6" t="s">
        <v>30</v>
      </c>
      <c r="Q31" s="6"/>
    </row>
    <row r="32" spans="1:17" x14ac:dyDescent="0.3">
      <c r="A32" s="6" t="s">
        <v>400</v>
      </c>
      <c r="B32" s="6" t="s">
        <v>383</v>
      </c>
      <c r="C32" s="6" t="s">
        <v>432</v>
      </c>
      <c r="D32" s="6" t="s">
        <v>436</v>
      </c>
      <c r="E32" s="6">
        <v>68.73</v>
      </c>
      <c r="F32" s="6">
        <v>28</v>
      </c>
      <c r="G32" s="6">
        <v>48.365000000000002</v>
      </c>
      <c r="H32" s="6" t="str">
        <f t="shared" si="0"/>
        <v>ELIGIBLE</v>
      </c>
      <c r="I32" s="6"/>
      <c r="J32" s="6"/>
      <c r="K32" s="6"/>
      <c r="L32" s="6" t="s">
        <v>30</v>
      </c>
      <c r="M32" s="6" t="s">
        <v>30</v>
      </c>
      <c r="N32" s="6" t="s">
        <v>30</v>
      </c>
      <c r="O32" s="6" t="s">
        <v>30</v>
      </c>
      <c r="P32" s="6" t="s">
        <v>30</v>
      </c>
      <c r="Q32" s="6"/>
    </row>
    <row r="33" spans="1:17" x14ac:dyDescent="0.3">
      <c r="A33" s="6" t="s">
        <v>390</v>
      </c>
      <c r="B33" s="6" t="s">
        <v>383</v>
      </c>
      <c r="C33" s="6" t="s">
        <v>432</v>
      </c>
      <c r="D33" s="6" t="s">
        <v>50</v>
      </c>
      <c r="E33" s="6">
        <v>71.53</v>
      </c>
      <c r="F33" s="6">
        <v>24</v>
      </c>
      <c r="G33" s="6">
        <v>47.765000000000001</v>
      </c>
      <c r="H33" s="6" t="str">
        <f t="shared" si="0"/>
        <v>ELIGIBLE</v>
      </c>
      <c r="I33" s="6"/>
      <c r="J33" s="6"/>
      <c r="K33" s="6"/>
      <c r="L33" s="6" t="s">
        <v>30</v>
      </c>
      <c r="M33" s="6" t="s">
        <v>30</v>
      </c>
      <c r="N33" s="6" t="s">
        <v>30</v>
      </c>
      <c r="O33" s="6" t="s">
        <v>30</v>
      </c>
      <c r="P33" s="6" t="s">
        <v>30</v>
      </c>
      <c r="Q33" s="6"/>
    </row>
    <row r="34" spans="1:17" x14ac:dyDescent="0.3">
      <c r="A34" s="6" t="s">
        <v>427</v>
      </c>
      <c r="B34" s="6" t="s">
        <v>383</v>
      </c>
      <c r="C34" s="6" t="s">
        <v>432</v>
      </c>
      <c r="D34" s="6" t="s">
        <v>292</v>
      </c>
      <c r="E34" s="6">
        <v>77.599999999999994</v>
      </c>
      <c r="F34" s="6">
        <v>16</v>
      </c>
      <c r="G34" s="6">
        <v>46.8</v>
      </c>
      <c r="H34" s="6" t="str">
        <f t="shared" si="0"/>
        <v>NOT ELIGIBLE</v>
      </c>
      <c r="I34" s="6"/>
      <c r="J34" s="6"/>
      <c r="K34" s="6"/>
      <c r="L34" s="6" t="s">
        <v>30</v>
      </c>
      <c r="M34" s="6" t="s">
        <v>30</v>
      </c>
      <c r="N34" s="6" t="s">
        <v>30</v>
      </c>
      <c r="O34" s="6" t="s">
        <v>30</v>
      </c>
      <c r="P34" s="6" t="s">
        <v>30</v>
      </c>
      <c r="Q34" s="6"/>
    </row>
    <row r="35" spans="1:17" x14ac:dyDescent="0.3">
      <c r="A35" s="6" t="s">
        <v>404</v>
      </c>
      <c r="B35" s="6" t="s">
        <v>383</v>
      </c>
      <c r="C35" s="6" t="s">
        <v>432</v>
      </c>
      <c r="D35" s="6" t="s">
        <v>437</v>
      </c>
      <c r="E35" s="6">
        <v>74.099999999999994</v>
      </c>
      <c r="F35" s="6">
        <v>16</v>
      </c>
      <c r="G35" s="6">
        <v>45.05</v>
      </c>
      <c r="H35" s="6" t="str">
        <f t="shared" si="0"/>
        <v>NOT ELIGIBLE</v>
      </c>
      <c r="I35" s="6"/>
      <c r="J35" s="6"/>
      <c r="K35" s="6"/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/>
    </row>
    <row r="36" spans="1:17" x14ac:dyDescent="0.3">
      <c r="A36" s="6" t="s">
        <v>424</v>
      </c>
      <c r="B36" s="6" t="s">
        <v>383</v>
      </c>
      <c r="C36" s="6" t="s">
        <v>432</v>
      </c>
      <c r="D36" s="6" t="s">
        <v>134</v>
      </c>
      <c r="E36" s="6">
        <v>65.459999999999994</v>
      </c>
      <c r="F36" s="6">
        <v>24</v>
      </c>
      <c r="G36" s="6">
        <v>44.73</v>
      </c>
      <c r="H36" s="6" t="str">
        <f t="shared" si="0"/>
        <v>ELIGIBLE</v>
      </c>
      <c r="I36" s="6"/>
      <c r="J36" s="6"/>
      <c r="K36" s="6"/>
      <c r="L36" s="6" t="s">
        <v>30</v>
      </c>
      <c r="M36" s="6" t="s">
        <v>30</v>
      </c>
      <c r="N36" s="6" t="s">
        <v>30</v>
      </c>
      <c r="O36" s="6" t="s">
        <v>30</v>
      </c>
      <c r="P36" s="6" t="s">
        <v>30</v>
      </c>
      <c r="Q36" s="6"/>
    </row>
    <row r="37" spans="1:17" x14ac:dyDescent="0.3">
      <c r="A37" s="6" t="s">
        <v>419</v>
      </c>
      <c r="B37" s="6" t="s">
        <v>383</v>
      </c>
      <c r="C37" s="6" t="s">
        <v>432</v>
      </c>
      <c r="D37" s="6" t="s">
        <v>112</v>
      </c>
      <c r="E37" s="6">
        <v>80.400000000000006</v>
      </c>
      <c r="F37" s="6">
        <v>8</v>
      </c>
      <c r="G37" s="6">
        <v>44.2</v>
      </c>
      <c r="H37" s="6" t="str">
        <f t="shared" si="0"/>
        <v>NOT ELIGIBLE</v>
      </c>
      <c r="I37" s="6"/>
      <c r="J37" s="6"/>
      <c r="K37" s="6"/>
      <c r="L37" s="6" t="s">
        <v>30</v>
      </c>
      <c r="M37" s="6" t="s">
        <v>30</v>
      </c>
      <c r="N37" s="6" t="s">
        <v>30</v>
      </c>
      <c r="O37" s="6" t="s">
        <v>30</v>
      </c>
      <c r="P37" s="6" t="s">
        <v>30</v>
      </c>
      <c r="Q37" s="6"/>
    </row>
    <row r="38" spans="1:17" x14ac:dyDescent="0.3">
      <c r="A38" s="6" t="s">
        <v>401</v>
      </c>
      <c r="B38" s="6" t="s">
        <v>383</v>
      </c>
      <c r="C38" s="6" t="s">
        <v>432</v>
      </c>
      <c r="D38" s="6" t="s">
        <v>54</v>
      </c>
      <c r="E38" s="6">
        <v>71.06</v>
      </c>
      <c r="F38" s="6">
        <v>16</v>
      </c>
      <c r="G38" s="6">
        <v>43.53</v>
      </c>
      <c r="H38" s="6" t="str">
        <f t="shared" si="0"/>
        <v>NOT ELIGIBLE</v>
      </c>
      <c r="I38" s="6"/>
      <c r="J38" s="6"/>
      <c r="K38" s="6"/>
      <c r="L38" s="6" t="s">
        <v>30</v>
      </c>
      <c r="M38" s="6" t="s">
        <v>30</v>
      </c>
      <c r="N38" s="6" t="s">
        <v>30</v>
      </c>
      <c r="O38" s="6" t="s">
        <v>30</v>
      </c>
      <c r="P38" s="6" t="s">
        <v>30</v>
      </c>
      <c r="Q38" s="6"/>
    </row>
    <row r="39" spans="1:17" x14ac:dyDescent="0.3">
      <c r="A39" s="6" t="s">
        <v>411</v>
      </c>
      <c r="B39" s="6" t="s">
        <v>383</v>
      </c>
      <c r="C39" s="6" t="s">
        <v>432</v>
      </c>
      <c r="D39" s="6" t="s">
        <v>246</v>
      </c>
      <c r="E39" s="6">
        <v>65</v>
      </c>
      <c r="F39" s="6">
        <v>22</v>
      </c>
      <c r="G39" s="6">
        <v>43.5</v>
      </c>
      <c r="H39" s="6" t="str">
        <f t="shared" si="0"/>
        <v>ELIGIBLE</v>
      </c>
      <c r="I39" s="6"/>
      <c r="J39" s="6"/>
      <c r="K39" s="6"/>
      <c r="L39" s="6" t="s">
        <v>30</v>
      </c>
      <c r="M39" s="6" t="s">
        <v>30</v>
      </c>
      <c r="N39" s="6" t="s">
        <v>30</v>
      </c>
      <c r="O39" s="6" t="s">
        <v>30</v>
      </c>
      <c r="P39" s="6" t="s">
        <v>30</v>
      </c>
      <c r="Q39" s="6"/>
    </row>
    <row r="40" spans="1:17" x14ac:dyDescent="0.3">
      <c r="A40" s="6" t="s">
        <v>399</v>
      </c>
      <c r="B40" s="6" t="s">
        <v>383</v>
      </c>
      <c r="C40" s="6" t="s">
        <v>432</v>
      </c>
      <c r="D40" s="6" t="s">
        <v>435</v>
      </c>
      <c r="E40" s="6">
        <v>58.46</v>
      </c>
      <c r="F40" s="6">
        <v>24</v>
      </c>
      <c r="G40" s="6">
        <v>41.230000000000004</v>
      </c>
      <c r="H40" s="6" t="str">
        <f t="shared" si="0"/>
        <v>ELIGIBLE</v>
      </c>
      <c r="I40" s="6"/>
      <c r="J40" s="6"/>
      <c r="K40" s="6"/>
      <c r="L40" s="6" t="s">
        <v>30</v>
      </c>
      <c r="M40" s="6" t="s">
        <v>30</v>
      </c>
      <c r="N40" s="6" t="s">
        <v>30</v>
      </c>
      <c r="O40" s="6" t="s">
        <v>30</v>
      </c>
      <c r="P40" s="6" t="s">
        <v>30</v>
      </c>
      <c r="Q40" s="6"/>
    </row>
    <row r="41" spans="1:17" x14ac:dyDescent="0.3">
      <c r="A41" s="6" t="s">
        <v>410</v>
      </c>
      <c r="B41" s="6" t="s">
        <v>383</v>
      </c>
      <c r="C41" s="6" t="s">
        <v>432</v>
      </c>
      <c r="D41" s="6" t="s">
        <v>328</v>
      </c>
      <c r="E41" s="6">
        <v>65.23</v>
      </c>
      <c r="F41" s="6">
        <v>16</v>
      </c>
      <c r="G41" s="6">
        <v>40.615000000000002</v>
      </c>
      <c r="H41" s="6" t="str">
        <f t="shared" si="0"/>
        <v>NOT ELIGIBLE</v>
      </c>
      <c r="I41" s="6"/>
      <c r="J41" s="6"/>
      <c r="K41" s="6"/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  <c r="Q41" s="6"/>
    </row>
    <row r="42" spans="1:17" x14ac:dyDescent="0.3">
      <c r="A42" s="6" t="s">
        <v>428</v>
      </c>
      <c r="B42" s="6" t="s">
        <v>383</v>
      </c>
      <c r="C42" s="6" t="s">
        <v>432</v>
      </c>
      <c r="D42" s="6" t="s">
        <v>361</v>
      </c>
      <c r="E42" s="6">
        <v>63.13</v>
      </c>
      <c r="F42" s="6">
        <v>18</v>
      </c>
      <c r="G42" s="6">
        <v>40.564999999999998</v>
      </c>
      <c r="H42" s="6" t="str">
        <f t="shared" si="0"/>
        <v>NOT ELIGIBLE</v>
      </c>
      <c r="I42" s="6"/>
      <c r="J42" s="6"/>
      <c r="K42" s="6"/>
      <c r="L42" s="6" t="s">
        <v>30</v>
      </c>
      <c r="M42" s="6" t="s">
        <v>30</v>
      </c>
      <c r="N42" s="6" t="s">
        <v>30</v>
      </c>
      <c r="O42" s="6" t="s">
        <v>30</v>
      </c>
      <c r="P42" s="6" t="s">
        <v>30</v>
      </c>
      <c r="Q42" s="6"/>
    </row>
    <row r="43" spans="1:17" x14ac:dyDescent="0.3">
      <c r="A43" s="6" t="s">
        <v>403</v>
      </c>
      <c r="B43" s="6" t="s">
        <v>383</v>
      </c>
      <c r="C43" s="6" t="s">
        <v>432</v>
      </c>
      <c r="D43" s="6" t="s">
        <v>307</v>
      </c>
      <c r="E43" s="6">
        <v>63.36</v>
      </c>
      <c r="F43" s="6">
        <v>16</v>
      </c>
      <c r="G43" s="6">
        <v>39.68</v>
      </c>
      <c r="H43" s="6" t="str">
        <f t="shared" si="0"/>
        <v>NOT ELIGIBLE</v>
      </c>
      <c r="I43" s="6"/>
      <c r="J43" s="6"/>
      <c r="K43" s="6"/>
      <c r="L43" s="6" t="s">
        <v>30</v>
      </c>
      <c r="M43" s="6" t="s">
        <v>30</v>
      </c>
      <c r="N43" s="6" t="s">
        <v>30</v>
      </c>
      <c r="O43" s="6" t="s">
        <v>30</v>
      </c>
      <c r="P43" s="6" t="s">
        <v>30</v>
      </c>
      <c r="Q43" s="6"/>
    </row>
    <row r="44" spans="1:17" x14ac:dyDescent="0.3">
      <c r="A44" s="6" t="s">
        <v>392</v>
      </c>
      <c r="B44" s="6" t="s">
        <v>383</v>
      </c>
      <c r="C44" s="6" t="s">
        <v>432</v>
      </c>
      <c r="D44" s="6" t="s">
        <v>433</v>
      </c>
      <c r="E44" s="6">
        <v>64.06</v>
      </c>
      <c r="F44" s="6">
        <v>12</v>
      </c>
      <c r="G44" s="6">
        <v>38.03</v>
      </c>
      <c r="H44" s="6" t="str">
        <f t="shared" si="0"/>
        <v>NOT ELIGIBLE</v>
      </c>
      <c r="I44" s="6"/>
      <c r="J44" s="6"/>
      <c r="K44" s="6"/>
      <c r="L44" s="6" t="s">
        <v>30</v>
      </c>
      <c r="M44" s="6" t="s">
        <v>30</v>
      </c>
      <c r="N44" s="6" t="s">
        <v>30</v>
      </c>
      <c r="O44" s="6" t="s">
        <v>30</v>
      </c>
      <c r="P44" s="6" t="s">
        <v>30</v>
      </c>
      <c r="Q44" s="6"/>
    </row>
    <row r="45" spans="1:17" x14ac:dyDescent="0.3">
      <c r="A45" s="6" t="s">
        <v>398</v>
      </c>
      <c r="B45" s="6" t="s">
        <v>383</v>
      </c>
      <c r="C45" s="6" t="s">
        <v>432</v>
      </c>
      <c r="D45" s="6" t="s">
        <v>434</v>
      </c>
      <c r="E45" s="6">
        <v>64.760000000000005</v>
      </c>
      <c r="F45" s="6">
        <v>4</v>
      </c>
      <c r="G45" s="6">
        <v>34.380000000000003</v>
      </c>
      <c r="H45" s="6" t="str">
        <f t="shared" si="0"/>
        <v>NOT ELIGIBLE</v>
      </c>
      <c r="I45" s="6"/>
      <c r="J45" s="6"/>
      <c r="K45" s="6"/>
      <c r="L45" s="6" t="s">
        <v>30</v>
      </c>
      <c r="M45" s="6" t="s">
        <v>30</v>
      </c>
      <c r="N45" s="6" t="s">
        <v>30</v>
      </c>
      <c r="O45" s="6" t="s">
        <v>30</v>
      </c>
      <c r="P45" s="6" t="s">
        <v>30</v>
      </c>
      <c r="Q45" s="6"/>
    </row>
  </sheetData>
  <sortState ref="A2:Q45">
    <sortCondition descending="1" ref="G2"/>
  </sortState>
  <dataValidations count="2">
    <dataValidation type="list" allowBlank="1" showInputMessage="1" showErrorMessage="1" sqref="I2:I45 K2:K45">
      <formula1>""</formula1>
    </dataValidation>
    <dataValidation type="list" allowBlank="1" showInputMessage="1" showErrorMessage="1" sqref="J2:J730">
      <formula1>"Asil,Yedek"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T11" sqref="T11"/>
    </sheetView>
  </sheetViews>
  <sheetFormatPr defaultRowHeight="14.4" x14ac:dyDescent="0.3"/>
  <cols>
    <col min="1" max="1" width="12.88671875" style="1" bestFit="1" customWidth="1"/>
    <col min="2" max="17" width="8.88671875" style="1"/>
  </cols>
  <sheetData>
    <row r="1" spans="1:17" s="3" customFormat="1" x14ac:dyDescent="0.3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1:17" x14ac:dyDescent="0.3">
      <c r="A2" s="6" t="s">
        <v>456</v>
      </c>
      <c r="B2" s="6" t="s">
        <v>463</v>
      </c>
      <c r="C2" s="6" t="s">
        <v>464</v>
      </c>
      <c r="D2" s="6" t="s">
        <v>467</v>
      </c>
      <c r="E2" s="6">
        <v>92.76</v>
      </c>
      <c r="F2" s="6">
        <v>76</v>
      </c>
      <c r="G2" s="6">
        <v>74.38</v>
      </c>
      <c r="H2" s="6" t="str">
        <f t="shared" ref="H2:H21" si="0">IF(F2&gt;=20,"ELIGIBLE","NOT ELIGIBLE")</f>
        <v>ELIGIBLE</v>
      </c>
      <c r="I2" s="6"/>
      <c r="J2" s="6"/>
      <c r="K2" s="6"/>
      <c r="L2" s="6" t="s">
        <v>30</v>
      </c>
      <c r="M2" s="6" t="s">
        <v>30</v>
      </c>
      <c r="N2" s="6" t="s">
        <v>30</v>
      </c>
      <c r="O2" s="6" t="s">
        <v>30</v>
      </c>
      <c r="P2" s="7" t="s">
        <v>51</v>
      </c>
      <c r="Q2" s="6"/>
    </row>
    <row r="3" spans="1:17" x14ac:dyDescent="0.3">
      <c r="A3" s="6" t="s">
        <v>446</v>
      </c>
      <c r="B3" s="6" t="s">
        <v>463</v>
      </c>
      <c r="C3" s="6" t="s">
        <v>464</v>
      </c>
      <c r="D3" s="6" t="s">
        <v>296</v>
      </c>
      <c r="E3" s="6">
        <v>74.33</v>
      </c>
      <c r="F3" s="6">
        <v>48</v>
      </c>
      <c r="G3" s="6">
        <v>61.164999999999999</v>
      </c>
      <c r="H3" s="6" t="str">
        <f t="shared" si="0"/>
        <v>ELIGIBLE</v>
      </c>
      <c r="I3" s="6"/>
      <c r="J3" s="6"/>
      <c r="K3" s="6"/>
      <c r="L3" s="6" t="s">
        <v>30</v>
      </c>
      <c r="M3" s="6" t="s">
        <v>30</v>
      </c>
      <c r="N3" s="6" t="s">
        <v>30</v>
      </c>
      <c r="O3" s="6" t="s">
        <v>30</v>
      </c>
      <c r="P3" s="6" t="s">
        <v>30</v>
      </c>
      <c r="Q3" s="6"/>
    </row>
    <row r="4" spans="1:17" x14ac:dyDescent="0.3">
      <c r="A4" s="6" t="s">
        <v>452</v>
      </c>
      <c r="B4" s="6" t="s">
        <v>463</v>
      </c>
      <c r="C4" s="6" t="s">
        <v>464</v>
      </c>
      <c r="D4" s="6" t="s">
        <v>142</v>
      </c>
      <c r="E4" s="6">
        <v>77.36</v>
      </c>
      <c r="F4" s="6">
        <v>24</v>
      </c>
      <c r="G4" s="6">
        <v>60.68</v>
      </c>
      <c r="H4" s="6" t="str">
        <f t="shared" si="0"/>
        <v>ELIGIBLE</v>
      </c>
      <c r="I4" s="6"/>
      <c r="J4" s="6"/>
      <c r="K4" s="6"/>
      <c r="L4" s="6" t="s">
        <v>30</v>
      </c>
      <c r="M4" s="6" t="s">
        <v>30</v>
      </c>
      <c r="N4" s="7" t="s">
        <v>39</v>
      </c>
      <c r="O4" s="6" t="s">
        <v>30</v>
      </c>
      <c r="P4" s="6" t="s">
        <v>30</v>
      </c>
      <c r="Q4" s="6"/>
    </row>
    <row r="5" spans="1:17" x14ac:dyDescent="0.3">
      <c r="A5" s="6" t="s">
        <v>450</v>
      </c>
      <c r="B5" s="6" t="s">
        <v>463</v>
      </c>
      <c r="C5" s="6" t="s">
        <v>464</v>
      </c>
      <c r="D5" s="6" t="s">
        <v>212</v>
      </c>
      <c r="E5" s="6">
        <v>84.83</v>
      </c>
      <c r="F5" s="6">
        <v>50</v>
      </c>
      <c r="G5" s="6">
        <v>57.414999999999999</v>
      </c>
      <c r="H5" s="6" t="str">
        <f t="shared" si="0"/>
        <v>ELIGIBLE</v>
      </c>
      <c r="I5" s="6"/>
      <c r="J5" s="6"/>
      <c r="K5" s="6"/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>
        <v>-10</v>
      </c>
    </row>
    <row r="6" spans="1:17" x14ac:dyDescent="0.3">
      <c r="A6" s="6" t="s">
        <v>455</v>
      </c>
      <c r="B6" s="6" t="s">
        <v>463</v>
      </c>
      <c r="C6" s="6" t="s">
        <v>464</v>
      </c>
      <c r="D6" s="6" t="s">
        <v>213</v>
      </c>
      <c r="E6" s="6">
        <v>82.96</v>
      </c>
      <c r="F6" s="6">
        <v>44</v>
      </c>
      <c r="G6" s="6">
        <v>53.48</v>
      </c>
      <c r="H6" s="6" t="str">
        <f t="shared" si="0"/>
        <v>ELIGIBLE</v>
      </c>
      <c r="I6" s="6"/>
      <c r="J6" s="6"/>
      <c r="K6" s="6"/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>
        <v>-10</v>
      </c>
    </row>
    <row r="7" spans="1:17" x14ac:dyDescent="0.3">
      <c r="A7" s="6" t="s">
        <v>448</v>
      </c>
      <c r="B7" s="6" t="s">
        <v>463</v>
      </c>
      <c r="C7" s="6" t="s">
        <v>464</v>
      </c>
      <c r="D7" s="6" t="s">
        <v>247</v>
      </c>
      <c r="E7" s="6">
        <v>94.16</v>
      </c>
      <c r="F7" s="6">
        <v>32</v>
      </c>
      <c r="G7" s="6">
        <v>53.08</v>
      </c>
      <c r="H7" s="6" t="str">
        <f t="shared" si="0"/>
        <v>ELIGIBLE</v>
      </c>
      <c r="I7" s="6"/>
      <c r="J7" s="6"/>
      <c r="K7" s="6"/>
      <c r="L7" s="6" t="s">
        <v>30</v>
      </c>
      <c r="M7" s="6" t="s">
        <v>30</v>
      </c>
      <c r="N7" s="6" t="s">
        <v>30</v>
      </c>
      <c r="O7" s="6" t="s">
        <v>30</v>
      </c>
      <c r="P7" s="7" t="s">
        <v>51</v>
      </c>
      <c r="Q7" s="6"/>
    </row>
    <row r="8" spans="1:17" x14ac:dyDescent="0.3">
      <c r="A8" s="6" t="s">
        <v>459</v>
      </c>
      <c r="B8" s="6" t="s">
        <v>463</v>
      </c>
      <c r="C8" s="6" t="s">
        <v>464</v>
      </c>
      <c r="D8" s="6" t="s">
        <v>115</v>
      </c>
      <c r="E8" s="6">
        <v>87.4</v>
      </c>
      <c r="F8" s="6">
        <v>18</v>
      </c>
      <c r="G8" s="6">
        <v>52.7</v>
      </c>
      <c r="H8" s="6" t="str">
        <f t="shared" si="0"/>
        <v>NOT ELIGIBLE</v>
      </c>
      <c r="I8" s="6"/>
      <c r="J8" s="6"/>
      <c r="K8" s="6"/>
      <c r="L8" s="6" t="s">
        <v>30</v>
      </c>
      <c r="M8" s="6" t="s">
        <v>30</v>
      </c>
      <c r="N8" s="6" t="s">
        <v>30</v>
      </c>
      <c r="O8" s="6" t="s">
        <v>30</v>
      </c>
      <c r="P8" s="6" t="s">
        <v>30</v>
      </c>
      <c r="Q8" s="6"/>
    </row>
    <row r="9" spans="1:17" x14ac:dyDescent="0.3">
      <c r="A9" s="6" t="s">
        <v>445</v>
      </c>
      <c r="B9" s="6" t="s">
        <v>463</v>
      </c>
      <c r="C9" s="6" t="s">
        <v>464</v>
      </c>
      <c r="D9" s="6" t="s">
        <v>53</v>
      </c>
      <c r="E9" s="6">
        <v>82.03</v>
      </c>
      <c r="F9" s="6">
        <v>40</v>
      </c>
      <c r="G9" s="6">
        <v>51.015000000000001</v>
      </c>
      <c r="H9" s="6" t="str">
        <f t="shared" si="0"/>
        <v>ELIGIBLE</v>
      </c>
      <c r="I9" s="6"/>
      <c r="J9" s="6"/>
      <c r="K9" s="6"/>
      <c r="L9" s="6" t="s">
        <v>30</v>
      </c>
      <c r="M9" s="6" t="s">
        <v>30</v>
      </c>
      <c r="N9" s="6" t="s">
        <v>30</v>
      </c>
      <c r="O9" s="6" t="s">
        <v>30</v>
      </c>
      <c r="P9" s="6" t="s">
        <v>30</v>
      </c>
      <c r="Q9" s="6">
        <v>-10</v>
      </c>
    </row>
    <row r="10" spans="1:17" x14ac:dyDescent="0.3">
      <c r="A10" s="6" t="s">
        <v>460</v>
      </c>
      <c r="B10" s="6" t="s">
        <v>463</v>
      </c>
      <c r="C10" s="6" t="s">
        <v>464</v>
      </c>
      <c r="D10" s="6" t="s">
        <v>125</v>
      </c>
      <c r="E10" s="6">
        <v>72.930000000000007</v>
      </c>
      <c r="F10" s="6">
        <v>28</v>
      </c>
      <c r="G10" s="6">
        <v>50.465000000000003</v>
      </c>
      <c r="H10" s="6" t="str">
        <f t="shared" si="0"/>
        <v>ELIGIBLE</v>
      </c>
      <c r="I10" s="6"/>
      <c r="J10" s="6"/>
      <c r="K10" s="6"/>
      <c r="L10" s="6" t="s">
        <v>30</v>
      </c>
      <c r="M10" s="6" t="s">
        <v>30</v>
      </c>
      <c r="N10" s="6" t="s">
        <v>30</v>
      </c>
      <c r="O10" s="6" t="s">
        <v>30</v>
      </c>
      <c r="P10" s="6" t="s">
        <v>30</v>
      </c>
      <c r="Q10" s="6"/>
    </row>
    <row r="11" spans="1:17" x14ac:dyDescent="0.3">
      <c r="A11" s="6" t="s">
        <v>443</v>
      </c>
      <c r="B11" s="6" t="s">
        <v>463</v>
      </c>
      <c r="C11" s="6" t="s">
        <v>464</v>
      </c>
      <c r="D11" s="6" t="s">
        <v>121</v>
      </c>
      <c r="E11" s="6">
        <v>78.06</v>
      </c>
      <c r="F11" s="6">
        <v>20</v>
      </c>
      <c r="G11" s="6">
        <v>49.03</v>
      </c>
      <c r="H11" s="6" t="str">
        <f t="shared" si="0"/>
        <v>ELIGIBLE</v>
      </c>
      <c r="I11" s="6"/>
      <c r="J11" s="6"/>
      <c r="K11" s="6"/>
      <c r="L11" s="6" t="s">
        <v>30</v>
      </c>
      <c r="M11" s="6" t="s">
        <v>30</v>
      </c>
      <c r="N11" s="6" t="s">
        <v>30</v>
      </c>
      <c r="O11" s="6" t="s">
        <v>30</v>
      </c>
      <c r="P11" s="6" t="s">
        <v>30</v>
      </c>
      <c r="Q11" s="6"/>
    </row>
    <row r="12" spans="1:17" x14ac:dyDescent="0.3">
      <c r="A12" s="6" t="s">
        <v>447</v>
      </c>
      <c r="B12" s="6" t="s">
        <v>463</v>
      </c>
      <c r="C12" s="6" t="s">
        <v>464</v>
      </c>
      <c r="D12" s="6" t="s">
        <v>144</v>
      </c>
      <c r="E12" s="6">
        <v>73.400000000000006</v>
      </c>
      <c r="F12" s="6">
        <v>24</v>
      </c>
      <c r="G12" s="6">
        <v>48.7</v>
      </c>
      <c r="H12" s="6" t="str">
        <f t="shared" si="0"/>
        <v>ELIGIBLE</v>
      </c>
      <c r="I12" s="6"/>
      <c r="J12" s="6"/>
      <c r="K12" s="6"/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>
        <v>-10</v>
      </c>
    </row>
    <row r="13" spans="1:17" x14ac:dyDescent="0.3">
      <c r="A13" s="6" t="s">
        <v>453</v>
      </c>
      <c r="B13" s="6" t="s">
        <v>463</v>
      </c>
      <c r="C13" s="6" t="s">
        <v>464</v>
      </c>
      <c r="D13" s="6" t="s">
        <v>213</v>
      </c>
      <c r="E13" s="6">
        <v>82.96</v>
      </c>
      <c r="F13" s="6">
        <v>34</v>
      </c>
      <c r="G13" s="6">
        <v>48.48</v>
      </c>
      <c r="H13" s="6" t="str">
        <f t="shared" si="0"/>
        <v>ELIGIBLE</v>
      </c>
      <c r="I13" s="6" t="s">
        <v>466</v>
      </c>
      <c r="J13" s="6"/>
      <c r="K13" s="6"/>
      <c r="L13" s="6" t="s">
        <v>30</v>
      </c>
      <c r="M13" s="6" t="s">
        <v>30</v>
      </c>
      <c r="N13" s="6" t="s">
        <v>30</v>
      </c>
      <c r="O13" s="6" t="s">
        <v>30</v>
      </c>
      <c r="P13" s="7" t="s">
        <v>51</v>
      </c>
      <c r="Q13" s="6"/>
    </row>
    <row r="14" spans="1:17" x14ac:dyDescent="0.3">
      <c r="A14" s="6" t="s">
        <v>444</v>
      </c>
      <c r="B14" s="6" t="s">
        <v>463</v>
      </c>
      <c r="C14" s="6" t="s">
        <v>464</v>
      </c>
      <c r="D14" s="6" t="s">
        <v>465</v>
      </c>
      <c r="E14" s="6">
        <v>59.63</v>
      </c>
      <c r="F14" s="6">
        <v>36</v>
      </c>
      <c r="G14" s="6">
        <v>47.814999999999998</v>
      </c>
      <c r="H14" s="6" t="str">
        <f t="shared" si="0"/>
        <v>ELIGIBLE</v>
      </c>
      <c r="I14" s="6"/>
      <c r="J14" s="6"/>
      <c r="K14" s="6"/>
      <c r="L14" s="6" t="s">
        <v>30</v>
      </c>
      <c r="M14" s="6" t="s">
        <v>30</v>
      </c>
      <c r="N14" s="6" t="s">
        <v>30</v>
      </c>
      <c r="O14" s="6" t="s">
        <v>30</v>
      </c>
      <c r="P14" s="6" t="s">
        <v>30</v>
      </c>
      <c r="Q14" s="6"/>
    </row>
    <row r="15" spans="1:17" x14ac:dyDescent="0.3">
      <c r="A15" s="6" t="s">
        <v>457</v>
      </c>
      <c r="B15" s="6" t="s">
        <v>463</v>
      </c>
      <c r="C15" s="6" t="s">
        <v>464</v>
      </c>
      <c r="D15" s="6" t="s">
        <v>216</v>
      </c>
      <c r="E15" s="6">
        <v>91.13</v>
      </c>
      <c r="F15" s="6">
        <v>44</v>
      </c>
      <c r="G15" s="6">
        <v>47.564999999999998</v>
      </c>
      <c r="H15" s="6" t="str">
        <f t="shared" si="0"/>
        <v>ELIGIBLE</v>
      </c>
      <c r="I15" s="6" t="s">
        <v>466</v>
      </c>
      <c r="J15" s="6"/>
      <c r="K15" s="6"/>
      <c r="L15" s="6" t="s">
        <v>30</v>
      </c>
      <c r="M15" s="6" t="s">
        <v>30</v>
      </c>
      <c r="N15" s="6" t="s">
        <v>30</v>
      </c>
      <c r="O15" s="6" t="s">
        <v>30</v>
      </c>
      <c r="P15" s="7" t="s">
        <v>51</v>
      </c>
      <c r="Q15" s="6">
        <v>-10</v>
      </c>
    </row>
    <row r="16" spans="1:17" x14ac:dyDescent="0.3">
      <c r="A16" s="6" t="s">
        <v>458</v>
      </c>
      <c r="B16" s="6" t="s">
        <v>463</v>
      </c>
      <c r="C16" s="6" t="s">
        <v>464</v>
      </c>
      <c r="D16" s="6" t="s">
        <v>54</v>
      </c>
      <c r="E16" s="6">
        <v>71.06</v>
      </c>
      <c r="F16" s="6">
        <v>40</v>
      </c>
      <c r="G16" s="6">
        <v>45.53</v>
      </c>
      <c r="H16" s="6" t="str">
        <f t="shared" si="0"/>
        <v>ELIGIBLE</v>
      </c>
      <c r="I16" s="6"/>
      <c r="J16" s="6"/>
      <c r="K16" s="6"/>
      <c r="L16" s="6" t="s">
        <v>30</v>
      </c>
      <c r="M16" s="6" t="s">
        <v>30</v>
      </c>
      <c r="N16" s="6" t="s">
        <v>30</v>
      </c>
      <c r="O16" s="6" t="s">
        <v>30</v>
      </c>
      <c r="P16" s="6" t="s">
        <v>30</v>
      </c>
      <c r="Q16" s="6">
        <v>-10</v>
      </c>
    </row>
    <row r="17" spans="1:17" x14ac:dyDescent="0.3">
      <c r="A17" s="6" t="s">
        <v>451</v>
      </c>
      <c r="B17" s="6" t="s">
        <v>463</v>
      </c>
      <c r="C17" s="6" t="s">
        <v>464</v>
      </c>
      <c r="D17" s="6" t="s">
        <v>108</v>
      </c>
      <c r="E17" s="6">
        <v>80.86</v>
      </c>
      <c r="F17" s="6">
        <v>18</v>
      </c>
      <c r="G17" s="6">
        <v>39.43</v>
      </c>
      <c r="H17" s="6" t="str">
        <f t="shared" si="0"/>
        <v>NOT ELIGIBLE</v>
      </c>
      <c r="I17" s="6"/>
      <c r="J17" s="6"/>
      <c r="K17" s="6"/>
      <c r="L17" s="6" t="s">
        <v>30</v>
      </c>
      <c r="M17" s="6" t="s">
        <v>30</v>
      </c>
      <c r="N17" s="6" t="s">
        <v>30</v>
      </c>
      <c r="O17" s="6" t="s">
        <v>30</v>
      </c>
      <c r="P17" s="6" t="s">
        <v>30</v>
      </c>
      <c r="Q17" s="6">
        <v>-10</v>
      </c>
    </row>
    <row r="18" spans="1:17" x14ac:dyDescent="0.3">
      <c r="A18" s="6" t="s">
        <v>461</v>
      </c>
      <c r="B18" s="6" t="s">
        <v>463</v>
      </c>
      <c r="C18" s="6" t="s">
        <v>464</v>
      </c>
      <c r="D18" s="6" t="s">
        <v>195</v>
      </c>
      <c r="E18" s="6">
        <v>68.260000000000005</v>
      </c>
      <c r="F18" s="6">
        <v>8</v>
      </c>
      <c r="G18" s="6">
        <v>38.130000000000003</v>
      </c>
      <c r="H18" s="6" t="str">
        <f t="shared" si="0"/>
        <v>NOT ELIGIBLE</v>
      </c>
      <c r="I18" s="6"/>
      <c r="J18" s="6"/>
      <c r="K18" s="6"/>
      <c r="L18" s="6" t="s">
        <v>30</v>
      </c>
      <c r="M18" s="6" t="s">
        <v>30</v>
      </c>
      <c r="N18" s="6" t="s">
        <v>30</v>
      </c>
      <c r="O18" s="6" t="s">
        <v>30</v>
      </c>
      <c r="P18" s="6" t="s">
        <v>30</v>
      </c>
      <c r="Q18" s="6"/>
    </row>
    <row r="19" spans="1:17" x14ac:dyDescent="0.3">
      <c r="A19" s="6" t="s">
        <v>462</v>
      </c>
      <c r="B19" s="6" t="s">
        <v>463</v>
      </c>
      <c r="C19" s="6" t="s">
        <v>464</v>
      </c>
      <c r="D19" s="6" t="s">
        <v>332</v>
      </c>
      <c r="E19" s="6">
        <v>76.66</v>
      </c>
      <c r="F19" s="6">
        <v>16</v>
      </c>
      <c r="G19" s="6">
        <v>36.33</v>
      </c>
      <c r="H19" s="6" t="str">
        <f t="shared" si="0"/>
        <v>NOT ELIGIBLE</v>
      </c>
      <c r="I19" s="6" t="s">
        <v>466</v>
      </c>
      <c r="J19" s="6"/>
      <c r="K19" s="6"/>
      <c r="L19" s="6" t="s">
        <v>30</v>
      </c>
      <c r="M19" s="6" t="s">
        <v>30</v>
      </c>
      <c r="N19" s="6" t="s">
        <v>30</v>
      </c>
      <c r="O19" s="6" t="s">
        <v>30</v>
      </c>
      <c r="P19" s="6" t="s">
        <v>30</v>
      </c>
      <c r="Q19" s="6">
        <v>-10</v>
      </c>
    </row>
    <row r="20" spans="1:17" x14ac:dyDescent="0.3">
      <c r="A20" s="6" t="s">
        <v>449</v>
      </c>
      <c r="B20" s="6" t="s">
        <v>463</v>
      </c>
      <c r="C20" s="6" t="s">
        <v>464</v>
      </c>
      <c r="D20" s="6" t="s">
        <v>54</v>
      </c>
      <c r="E20" s="6">
        <v>71.06</v>
      </c>
      <c r="F20" s="6">
        <v>16</v>
      </c>
      <c r="G20" s="6">
        <v>33.53</v>
      </c>
      <c r="H20" s="6" t="str">
        <f t="shared" si="0"/>
        <v>NOT ELIGIBLE</v>
      </c>
      <c r="I20" s="6"/>
      <c r="J20" s="6"/>
      <c r="K20" s="6"/>
      <c r="L20" s="6" t="s">
        <v>30</v>
      </c>
      <c r="M20" s="6" t="s">
        <v>30</v>
      </c>
      <c r="N20" s="6" t="s">
        <v>30</v>
      </c>
      <c r="O20" s="6" t="s">
        <v>30</v>
      </c>
      <c r="P20" s="6" t="s">
        <v>30</v>
      </c>
      <c r="Q20" s="6">
        <v>-10</v>
      </c>
    </row>
    <row r="21" spans="1:17" x14ac:dyDescent="0.3">
      <c r="A21" s="6" t="s">
        <v>454</v>
      </c>
      <c r="B21" s="6" t="s">
        <v>463</v>
      </c>
      <c r="C21" s="6" t="s">
        <v>464</v>
      </c>
      <c r="D21" s="6" t="s">
        <v>299</v>
      </c>
      <c r="E21" s="6">
        <v>60.33</v>
      </c>
      <c r="F21" s="6">
        <v>8</v>
      </c>
      <c r="G21" s="6">
        <v>24.164999999999999</v>
      </c>
      <c r="H21" s="6" t="str">
        <f t="shared" si="0"/>
        <v>NOT ELIGIBLE</v>
      </c>
      <c r="I21" s="6"/>
      <c r="J21" s="6"/>
      <c r="K21" s="6"/>
      <c r="L21" s="6" t="s">
        <v>30</v>
      </c>
      <c r="M21" s="6" t="s">
        <v>30</v>
      </c>
      <c r="N21" s="6" t="s">
        <v>30</v>
      </c>
      <c r="O21" s="6" t="s">
        <v>30</v>
      </c>
      <c r="P21" s="6" t="s">
        <v>30</v>
      </c>
      <c r="Q21" s="6">
        <v>-10</v>
      </c>
    </row>
  </sheetData>
  <sortState ref="A2:Q21">
    <sortCondition descending="1" ref="G2"/>
  </sortState>
  <dataValidations count="2">
    <dataValidation type="list" allowBlank="1" showInputMessage="1" showErrorMessage="1" sqref="I2:I21 K2:K21">
      <formula1>""</formula1>
    </dataValidation>
    <dataValidation type="list" allowBlank="1" showInputMessage="1" showErrorMessage="1" sqref="J2:J706">
      <formula1>"Asil,Yedek"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Graduate School of Engineering</vt:lpstr>
      <vt:lpstr>POLITICAL SCI.</vt:lpstr>
      <vt:lpstr>ARCHITECTURE</vt:lpstr>
      <vt:lpstr>COMPUTER ENG.</vt:lpstr>
      <vt:lpstr>EEE</vt:lpstr>
      <vt:lpstr>INDUSTRIAL ENG.</vt:lpstr>
      <vt:lpstr>CIVIL ENG.</vt:lpstr>
      <vt:lpstr>MECHANICAL ENG.</vt:lpstr>
      <vt:lpstr>Institute of Social Sciences</vt:lpstr>
      <vt:lpstr>BIO ENG.</vt:lpstr>
      <vt:lpstr>MOLECULAR BIO.</vt:lpstr>
      <vt:lpstr>BUSINESS ADM.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</dc:creator>
  <cp:lastModifiedBy>AGU</cp:lastModifiedBy>
  <dcterms:created xsi:type="dcterms:W3CDTF">2022-05-24T09:40:26Z</dcterms:created>
  <dcterms:modified xsi:type="dcterms:W3CDTF">2022-05-24T12:18:36Z</dcterms:modified>
</cp:coreProperties>
</file>